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Аналитика за 2024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  <definedName name="_xlnm.Print_Area" localSheetId="0">'Расходы по разделам и подразд'!$A$1:$E$27</definedName>
  </definedNames>
  <calcPr calcId="152511"/>
</workbook>
</file>

<file path=xl/calcChain.xml><?xml version="1.0" encoding="utf-8"?>
<calcChain xmlns="http://schemas.openxmlformats.org/spreadsheetml/2006/main">
  <c r="E26" i="3" l="1"/>
  <c r="E9" i="3" l="1"/>
  <c r="E10" i="3"/>
  <c r="E11" i="3"/>
  <c r="E13" i="3"/>
  <c r="E16" i="3"/>
  <c r="E17" i="3"/>
  <c r="E18" i="3"/>
  <c r="E19" i="3"/>
  <c r="E20" i="3"/>
  <c r="E21" i="3"/>
  <c r="E22" i="3"/>
  <c r="E23" i="3"/>
  <c r="E24" i="3"/>
  <c r="E25" i="3"/>
  <c r="E8" i="3" l="1"/>
</calcChain>
</file>

<file path=xl/sharedStrings.xml><?xml version="1.0" encoding="utf-8"?>
<sst xmlns="http://schemas.openxmlformats.org/spreadsheetml/2006/main" count="46" uniqueCount="46">
  <si>
    <t>1</t>
  </si>
  <si>
    <t>3</t>
  </si>
  <si>
    <t>28</t>
  </si>
  <si>
    <t>х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</si>
  <si>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</si>
  <si>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</si>
  <si>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</si>
  <si>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</si>
  <si>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Другие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</si>
  <si>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</si>
  <si>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</si>
  <si>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</si>
  <si>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</si>
  <si>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</si>
  <si>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</si>
  <si>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</si>
  <si>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</si>
  <si>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</si>
  <si>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0100 </t>
  </si>
  <si>
    <t xml:space="preserve"> 0102</t>
  </si>
  <si>
    <t xml:space="preserve"> 0103 </t>
  </si>
  <si>
    <t xml:space="preserve"> 0113 </t>
  </si>
  <si>
    <t xml:space="preserve"> 0400</t>
  </si>
  <si>
    <t xml:space="preserve"> 0500 </t>
  </si>
  <si>
    <t xml:space="preserve"> 0501 </t>
  </si>
  <si>
    <t xml:space="preserve"> 0502 </t>
  </si>
  <si>
    <t xml:space="preserve"> 0503 </t>
  </si>
  <si>
    <t xml:space="preserve"> 0800 </t>
  </si>
  <si>
    <t xml:space="preserve"> 0801 </t>
  </si>
  <si>
    <t xml:space="preserve"> 1000 </t>
  </si>
  <si>
    <t xml:space="preserve"> 1001 </t>
  </si>
  <si>
    <t>0409</t>
  </si>
  <si>
    <t>Дорожное хозяйство (дорожные фонды)</t>
  </si>
  <si>
    <t>Единица измерения: руб.</t>
  </si>
  <si>
    <t>0106</t>
  </si>
  <si>
    <t>1006</t>
  </si>
  <si>
    <t xml:space="preserve">  Другие вопросы в области социальной политики</t>
  </si>
  <si>
    <t>исполнение 1 квартал 2023г.</t>
  </si>
  <si>
    <t>исполнение 1 квартал 2024г.</t>
  </si>
  <si>
    <t>динамика2024/2023</t>
  </si>
  <si>
    <t>Аналитические данные  бюджета Пестяковского городского поселения по расходам в разрезе разделов и подразделов за 1 квартал 2024г.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</si>
  <si>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</si>
  <si>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</si>
  <si>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0300</t>
  </si>
  <si>
    <t>0309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</si>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</sst>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3" fillId="0" borderId="1" xfId="16" applyNumberFormat="1" applyFont="1" applyBorder="1" applyProtection="1"/>
    <xf numFmtId="0" fontId="16" fillId="0" borderId="0" xfId="0" applyFont="1" applyProtection="1">
      <protection locked="0"/>
    </xf>
    <xf numFmtId="165" fontId="15" fillId="0" borderId="51" xfId="190" applyNumberFormat="1" applyFont="1" applyBorder="1" applyAlignment="1" applyProtection="1">
      <alignment horizontal="center"/>
    </xf>
    <xf numFmtId="4" fontId="4" fillId="4" borderId="1" xfId="181" applyNumberFormat="1" applyFill="1" applyBorder="1" applyAlignment="1" applyProtection="1">
      <alignment horizontal="right" vertical="top" shrinkToFit="1"/>
    </xf>
    <xf numFmtId="49" fontId="14" fillId="0" borderId="51" xfId="36" applyFont="1" applyBorder="1" applyProtection="1">
      <alignment horizontal="center" vertical="center" wrapText="1"/>
      <protection locked="0"/>
    </xf>
    <xf numFmtId="49" fontId="14" fillId="0" borderId="51" xfId="38" applyNumberFormat="1" applyFont="1" applyBorder="1" applyProtection="1">
      <alignment horizontal="center" vertical="center" wrapText="1"/>
    </xf>
    <xf numFmtId="49" fontId="14" fillId="0" borderId="51" xfId="39" applyNumberFormat="1" applyFont="1" applyBorder="1" applyProtection="1">
      <alignment horizontal="center" vertical="center" wrapText="1"/>
    </xf>
    <xf numFmtId="0" fontId="15" fillId="0" borderId="51" xfId="74" applyNumberFormat="1" applyFont="1" applyBorder="1" applyAlignment="1" applyProtection="1">
      <alignment wrapText="1"/>
    </xf>
    <xf numFmtId="49" fontId="15" fillId="0" borderId="51" xfId="76" applyNumberFormat="1" applyFont="1" applyBorder="1" applyAlignment="1" applyProtection="1"/>
    <xf numFmtId="0" fontId="14" fillId="0" borderId="51" xfId="74" applyNumberFormat="1" applyFont="1" applyBorder="1" applyAlignment="1" applyProtection="1">
      <alignment wrapText="1"/>
    </xf>
    <xf numFmtId="49" fontId="14" fillId="0" borderId="51" xfId="76" applyNumberFormat="1" applyFont="1" applyBorder="1" applyAlignment="1" applyProtection="1"/>
    <xf numFmtId="0" fontId="14" fillId="0" borderId="1" xfId="13" applyNumberFormat="1" applyFont="1" applyAlignment="1" applyProtection="1">
      <alignment vertical="top" wrapText="1"/>
    </xf>
    <xf numFmtId="0" fontId="14" fillId="0" borderId="52" xfId="74" applyNumberFormat="1" applyFont="1" applyBorder="1" applyAlignment="1" applyProtection="1">
      <alignment wrapText="1"/>
    </xf>
    <xf numFmtId="49" fontId="14" fillId="0" borderId="52" xfId="76" applyNumberFormat="1" applyFont="1" applyBorder="1" applyAlignment="1" applyProtection="1"/>
    <xf numFmtId="0" fontId="14" fillId="0" borderId="51" xfId="13" applyNumberFormat="1" applyFont="1" applyBorder="1" applyAlignment="1" applyProtection="1">
      <alignment vertical="top" wrapText="1"/>
    </xf>
    <xf numFmtId="0" fontId="18" fillId="0" borderId="1" xfId="59" applyNumberFormat="1" applyFont="1" applyProtection="1">
      <alignment horizontal="left" wrapText="1"/>
    </xf>
    <xf numFmtId="49" fontId="18" fillId="0" borderId="1" xfId="61" applyNumberFormat="1" applyFont="1" applyProtection="1">
      <alignment horizontal="center"/>
    </xf>
    <xf numFmtId="0" fontId="14" fillId="0" borderId="1" xfId="6" applyNumberFormat="1" applyFont="1" applyProtection="1"/>
    <xf numFmtId="0" fontId="19" fillId="0" borderId="1" xfId="1" applyNumberFormat="1" applyFont="1" applyProtection="1"/>
    <xf numFmtId="0" fontId="18" fillId="0" borderId="1" xfId="19" applyNumberFormat="1" applyFont="1" applyProtection="1"/>
    <xf numFmtId="0" fontId="18" fillId="0" borderId="1" xfId="63" applyNumberFormat="1" applyFont="1" applyBorder="1" applyProtection="1">
      <alignment horizontal="left"/>
    </xf>
    <xf numFmtId="49" fontId="18" fillId="0" borderId="1" xfId="64" applyNumberFormat="1" applyFont="1" applyBorder="1" applyProtection="1"/>
    <xf numFmtId="4" fontId="6" fillId="4" borderId="1" xfId="26" applyNumberFormat="1" applyFill="1" applyBorder="1" applyAlignment="1" applyProtection="1">
      <alignment horizontal="right" vertical="top" shrinkToFit="1"/>
    </xf>
    <xf numFmtId="0" fontId="7" fillId="0" borderId="1" xfId="13" applyNumberFormat="1" applyBorder="1" applyAlignment="1" applyProtection="1">
      <alignment vertical="top" wrapText="1"/>
    </xf>
    <xf numFmtId="1" fontId="6" fillId="0" borderId="1" xfId="19" applyNumberFormat="1" applyBorder="1" applyAlignment="1" applyProtection="1">
      <alignment horizontal="center" vertical="top" shrinkToFit="1"/>
    </xf>
    <xf numFmtId="0" fontId="6" fillId="0" borderId="1" xfId="19" applyNumberFormat="1" applyBorder="1" applyProtection="1"/>
    <xf numFmtId="0" fontId="6" fillId="2" borderId="1" xfId="58" applyNumberFormat="1" applyBorder="1" applyProtection="1"/>
    <xf numFmtId="0" fontId="0" fillId="0" borderId="1" xfId="0" applyBorder="1" applyProtection="1">
      <protection locked="0"/>
    </xf>
    <xf numFmtId="0" fontId="17" fillId="0" borderId="0" xfId="0" applyFont="1" applyAlignment="1">
      <alignment horizontal="center"/>
    </xf>
    <xf numFmtId="0" fontId="15" fillId="0" borderId="53" xfId="67" applyNumberFormat="1" applyFont="1" applyBorder="1" applyAlignment="1" applyProtection="1">
      <alignment wrapText="1"/>
    </xf>
    <xf numFmtId="0" fontId="15" fillId="0" borderId="53" xfId="74" applyNumberFormat="1" applyFont="1" applyBorder="1" applyAlignment="1" applyProtection="1">
      <alignment wrapText="1"/>
    </xf>
    <xf numFmtId="0" fontId="14" fillId="0" borderId="53" xfId="74" applyNumberFormat="1" applyFont="1" applyBorder="1" applyAlignment="1" applyProtection="1">
      <alignment wrapText="1"/>
    </xf>
    <xf numFmtId="49" fontId="15" fillId="0" borderId="54" xfId="76" applyNumberFormat="1" applyFont="1" applyBorder="1" applyAlignment="1" applyProtection="1"/>
    <xf numFmtId="49" fontId="15" fillId="0" borderId="51" xfId="68" applyNumberFormat="1" applyFont="1" applyBorder="1" applyAlignment="1" applyProtection="1">
      <alignment horizontal="left" wrapText="1"/>
    </xf>
    <xf numFmtId="4" fontId="15" fillId="4" borderId="51" xfId="181" applyNumberFormat="1" applyFont="1" applyFill="1" applyBorder="1" applyAlignment="1" applyProtection="1">
      <alignment horizontal="left" shrinkToFit="1"/>
    </xf>
    <xf numFmtId="49" fontId="15" fillId="0" borderId="51" xfId="76" applyNumberFormat="1" applyFont="1" applyBorder="1" applyAlignment="1" applyProtection="1">
      <alignment horizontal="left"/>
    </xf>
    <xf numFmtId="4" fontId="15" fillId="4" borderId="51" xfId="26" applyNumberFormat="1" applyFont="1" applyFill="1" applyBorder="1" applyAlignment="1" applyProtection="1">
      <alignment horizontal="left" shrinkToFit="1"/>
    </xf>
    <xf numFmtId="49" fontId="14" fillId="0" borderId="51" xfId="76" applyNumberFormat="1" applyFont="1" applyBorder="1" applyAlignment="1" applyProtection="1">
      <alignment horizontal="left"/>
    </xf>
    <xf numFmtId="4" fontId="14" fillId="4" borderId="51" xfId="26" applyNumberFormat="1" applyFont="1" applyFill="1" applyBorder="1" applyAlignment="1" applyProtection="1">
      <alignment horizontal="left" shrinkToFit="1"/>
    </xf>
    <xf numFmtId="0" fontId="15" fillId="0" borderId="1" xfId="13" applyNumberFormat="1" applyFont="1" applyAlignment="1" applyProtection="1">
      <alignment vertical="top" wrapText="1"/>
    </xf>
    <xf numFmtId="4" fontId="15" fillId="0" borderId="51" xfId="26" applyNumberFormat="1" applyFont="1" applyBorder="1" applyAlignment="1" applyProtection="1">
      <alignment horizontal="left" shrinkToFit="1"/>
    </xf>
    <xf numFmtId="4" fontId="14" fillId="0" borderId="53" xfId="26" applyNumberFormat="1" applyFont="1" applyBorder="1" applyAlignment="1" applyProtection="1">
      <alignment horizontal="left" shrinkToFit="1"/>
    </xf>
    <xf numFmtId="4" fontId="15" fillId="4" borderId="6" xfId="26" applyNumberFormat="1" applyFont="1" applyFill="1" applyAlignment="1" applyProtection="1">
      <alignment horizontal="left" shrinkToFit="1"/>
    </xf>
    <xf numFmtId="4" fontId="14" fillId="4" borderId="6" xfId="26" applyNumberFormat="1" applyFont="1" applyFill="1" applyAlignment="1" applyProtection="1">
      <alignment horizontal="left" shrinkToFit="1"/>
    </xf>
    <xf numFmtId="4" fontId="14" fillId="4" borderId="1" xfId="26" applyNumberFormat="1" applyFont="1" applyFill="1" applyBorder="1" applyAlignment="1" applyProtection="1">
      <alignment horizontal="left" shrinkToFit="1"/>
    </xf>
    <xf numFmtId="4" fontId="15" fillId="0" borderId="53" xfId="26" applyNumberFormat="1" applyFont="1" applyBorder="1" applyAlignment="1" applyProtection="1">
      <alignment horizontal="left" shrinkToFit="1"/>
    </xf>
    <xf numFmtId="4" fontId="14" fillId="4" borderId="53" xfId="26" applyNumberFormat="1" applyFont="1" applyFill="1" applyBorder="1" applyAlignment="1" applyProtection="1">
      <alignment horizontal="left" shrinkToFit="1"/>
    </xf>
    <xf numFmtId="1" fontId="15" fillId="0" borderId="51" xfId="19" applyNumberFormat="1" applyFont="1" applyBorder="1" applyAlignment="1" applyProtection="1">
      <alignment horizontal="left" shrinkToFit="1"/>
    </xf>
    <xf numFmtId="1" fontId="14" fillId="0" borderId="51" xfId="19" applyNumberFormat="1" applyFont="1" applyBorder="1" applyAlignment="1" applyProtection="1">
      <alignment horizontal="left" shrinkToFit="1"/>
    </xf>
    <xf numFmtId="4" fontId="15" fillId="4" borderId="6" xfId="181" applyNumberFormat="1" applyFont="1" applyFill="1" applyAlignment="1" applyProtection="1">
      <alignment horizontal="left" shrinkToFit="1"/>
    </xf>
    <xf numFmtId="0" fontId="14" fillId="0" borderId="1" xfId="66" applyNumberFormat="1" applyFont="1" applyBorder="1" applyAlignment="1" applyProtection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zoomScaleNormal="100" workbookViewId="0">
      <selection activeCell="F26" sqref="F26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1.140625" style="1" customWidth="1"/>
    <col min="4" max="4" width="10.7109375" style="1" customWidth="1"/>
    <col min="5" max="5" width="9.140625" style="1" customWidth="1"/>
    <col min="6" max="6" width="9.7109375" style="1" customWidth="1"/>
    <col min="7" max="16384" width="9.140625" style="1"/>
  </cols>
  <sheetData>
    <row r="2" spans="1:6" ht="30" customHeight="1" x14ac:dyDescent="0.25">
      <c r="A2" s="59" t="s">
        <v>40</v>
      </c>
      <c r="B2" s="60"/>
      <c r="C2" s="60"/>
      <c r="D2" s="60"/>
      <c r="E2" s="60"/>
      <c r="F2" s="34"/>
    </row>
    <row r="3" spans="1:6" ht="18.75" customHeight="1" x14ac:dyDescent="0.25">
      <c r="A3" s="21"/>
      <c r="B3" s="22"/>
      <c r="C3" s="22"/>
      <c r="D3" s="23"/>
      <c r="E3" s="23"/>
      <c r="F3" s="23"/>
    </row>
    <row r="4" spans="1:6" ht="14.1" customHeight="1" x14ac:dyDescent="0.25">
      <c r="A4" s="24"/>
      <c r="B4" s="24"/>
      <c r="C4" s="25"/>
      <c r="D4" s="23"/>
      <c r="E4" s="23"/>
      <c r="F4" s="23"/>
    </row>
    <row r="5" spans="1:6" ht="12.95" customHeight="1" x14ac:dyDescent="0.25">
      <c r="A5" s="26"/>
      <c r="B5" s="26"/>
      <c r="C5" s="27"/>
      <c r="D5" s="56" t="s">
        <v>33</v>
      </c>
      <c r="E5" s="57"/>
      <c r="F5" s="58"/>
    </row>
    <row r="6" spans="1:6" ht="92.25" customHeight="1" x14ac:dyDescent="0.25">
      <c r="A6" s="10"/>
      <c r="B6" s="10"/>
      <c r="C6" s="11" t="s">
        <v>37</v>
      </c>
      <c r="D6" s="11" t="s">
        <v>38</v>
      </c>
      <c r="E6" s="11" t="s">
        <v>39</v>
      </c>
      <c r="F6" s="4"/>
    </row>
    <row r="7" spans="1:6" ht="11.45" customHeight="1" x14ac:dyDescent="0.25">
      <c r="A7" s="11" t="s">
        <v>0</v>
      </c>
      <c r="B7" s="11" t="s">
        <v>1</v>
      </c>
      <c r="C7" s="12"/>
      <c r="D7" s="12"/>
      <c r="E7" s="12" t="s">
        <v>2</v>
      </c>
      <c r="F7" s="4"/>
    </row>
    <row r="8" spans="1:6" ht="30" customHeight="1" x14ac:dyDescent="0.25">
      <c r="A8" s="35" t="s">
        <v>4</v>
      </c>
      <c r="B8" s="39" t="s">
        <v>3</v>
      </c>
      <c r="C8" s="40">
        <v>5055872.45</v>
      </c>
      <c r="D8" s="55">
        <v>5952877.0999999996</v>
      </c>
      <c r="E8" s="8">
        <f>D8/C8</f>
        <v>1.1774183701964236</v>
      </c>
      <c r="F8" s="5"/>
    </row>
    <row r="9" spans="1:6" s="7" customFormat="1" ht="15" customHeight="1" x14ac:dyDescent="0.25">
      <c r="A9" s="36" t="s">
        <v>5</v>
      </c>
      <c r="B9" s="41" t="s">
        <v>18</v>
      </c>
      <c r="C9" s="42">
        <v>189151.62</v>
      </c>
      <c r="D9" s="48">
        <v>243049.65</v>
      </c>
      <c r="E9" s="8">
        <f t="shared" ref="E9:E26" si="0">D9/C9</f>
        <v>1.2849461717536439</v>
      </c>
      <c r="F9" s="6"/>
    </row>
    <row r="10" spans="1:6" ht="25.5" customHeight="1" x14ac:dyDescent="0.25">
      <c r="A10" s="37" t="s">
        <v>6</v>
      </c>
      <c r="B10" s="43" t="s">
        <v>19</v>
      </c>
      <c r="C10" s="44">
        <v>152609.62</v>
      </c>
      <c r="D10" s="49">
        <v>187792.65</v>
      </c>
      <c r="E10" s="8">
        <f t="shared" si="0"/>
        <v>1.2305426748326875</v>
      </c>
      <c r="F10" s="5"/>
    </row>
    <row r="11" spans="1:6" ht="38.25" customHeight="1" x14ac:dyDescent="0.25">
      <c r="A11" s="37" t="s">
        <v>7</v>
      </c>
      <c r="B11" s="43" t="s">
        <v>20</v>
      </c>
      <c r="C11" s="44">
        <v>27314</v>
      </c>
      <c r="D11" s="49">
        <v>31200</v>
      </c>
      <c r="E11" s="8">
        <f t="shared" si="0"/>
        <v>1.1422713626711576</v>
      </c>
      <c r="F11" s="5"/>
    </row>
    <row r="12" spans="1:6" ht="38.25" customHeight="1" x14ac:dyDescent="0.25">
      <c r="A12" s="37" t="s">
        <v>45</v>
      </c>
      <c r="B12" s="54" t="s">
        <v>34</v>
      </c>
      <c r="C12" s="44">
        <v>0</v>
      </c>
      <c r="D12" s="49">
        <v>15000</v>
      </c>
      <c r="E12" s="8"/>
      <c r="F12" s="5"/>
    </row>
    <row r="13" spans="1:6" ht="16.5" customHeight="1" x14ac:dyDescent="0.25">
      <c r="A13" s="37" t="s">
        <v>8</v>
      </c>
      <c r="B13" s="43" t="s">
        <v>21</v>
      </c>
      <c r="C13" s="44">
        <v>9228</v>
      </c>
      <c r="D13" s="49">
        <v>9057</v>
      </c>
      <c r="E13" s="8">
        <f t="shared" si="0"/>
        <v>0.98146944083224963</v>
      </c>
      <c r="F13" s="5"/>
    </row>
    <row r="14" spans="1:6" ht="15.75" customHeight="1" x14ac:dyDescent="0.25">
      <c r="A14" s="45" t="s">
        <v>41</v>
      </c>
      <c r="B14" s="53" t="s">
        <v>43</v>
      </c>
      <c r="C14" s="46">
        <v>0</v>
      </c>
      <c r="D14" s="42">
        <v>19210</v>
      </c>
      <c r="E14" s="8"/>
      <c r="F14" s="5"/>
    </row>
    <row r="15" spans="1:6" ht="12.75" customHeight="1" x14ac:dyDescent="0.25">
      <c r="A15" s="17" t="s">
        <v>42</v>
      </c>
      <c r="B15" s="54" t="s">
        <v>44</v>
      </c>
      <c r="C15" s="47">
        <v>0</v>
      </c>
      <c r="D15" s="44">
        <v>19210</v>
      </c>
      <c r="E15" s="8"/>
      <c r="F15" s="5"/>
    </row>
    <row r="16" spans="1:6" s="7" customFormat="1" ht="15" customHeight="1" x14ac:dyDescent="0.25">
      <c r="A16" s="13" t="s">
        <v>9</v>
      </c>
      <c r="B16" s="38" t="s">
        <v>22</v>
      </c>
      <c r="C16" s="48">
        <v>483750</v>
      </c>
      <c r="D16" s="42">
        <v>460181</v>
      </c>
      <c r="E16" s="8">
        <f t="shared" si="0"/>
        <v>0.95127855297157626</v>
      </c>
      <c r="F16" s="6"/>
    </row>
    <row r="17" spans="1:6" ht="15" customHeight="1" x14ac:dyDescent="0.25">
      <c r="A17" s="15" t="s">
        <v>32</v>
      </c>
      <c r="B17" s="16" t="s">
        <v>31</v>
      </c>
      <c r="C17" s="49">
        <v>483750</v>
      </c>
      <c r="D17" s="44">
        <v>460181</v>
      </c>
      <c r="E17" s="8">
        <f t="shared" si="0"/>
        <v>0.95127855297157626</v>
      </c>
      <c r="F17" s="5"/>
    </row>
    <row r="18" spans="1:6" s="7" customFormat="1" ht="15" customHeight="1" x14ac:dyDescent="0.25">
      <c r="A18" s="13" t="s">
        <v>10</v>
      </c>
      <c r="B18" s="14" t="s">
        <v>23</v>
      </c>
      <c r="C18" s="48">
        <v>837180.49</v>
      </c>
      <c r="D18" s="42">
        <v>1317614.31</v>
      </c>
      <c r="E18" s="8">
        <f t="shared" si="0"/>
        <v>1.5738712568421178</v>
      </c>
      <c r="F18" s="6"/>
    </row>
    <row r="19" spans="1:6" ht="15" customHeight="1" x14ac:dyDescent="0.25">
      <c r="A19" s="15" t="s">
        <v>11</v>
      </c>
      <c r="B19" s="16" t="s">
        <v>24</v>
      </c>
      <c r="C19" s="49">
        <v>39361.21</v>
      </c>
      <c r="D19" s="44">
        <v>30518.84</v>
      </c>
      <c r="E19" s="8">
        <f t="shared" si="0"/>
        <v>0.77535319671321079</v>
      </c>
      <c r="F19" s="5"/>
    </row>
    <row r="20" spans="1:6" ht="15" customHeight="1" x14ac:dyDescent="0.25">
      <c r="A20" s="15" t="s">
        <v>12</v>
      </c>
      <c r="B20" s="16" t="s">
        <v>25</v>
      </c>
      <c r="C20" s="49">
        <v>211823.2</v>
      </c>
      <c r="D20" s="44">
        <v>170443.92</v>
      </c>
      <c r="E20" s="8">
        <f t="shared" si="0"/>
        <v>0.80465180395726243</v>
      </c>
      <c r="F20" s="5"/>
    </row>
    <row r="21" spans="1:6" ht="15" customHeight="1" x14ac:dyDescent="0.25">
      <c r="A21" s="15" t="s">
        <v>13</v>
      </c>
      <c r="B21" s="16" t="s">
        <v>26</v>
      </c>
      <c r="C21" s="49">
        <v>585996.07999999996</v>
      </c>
      <c r="D21" s="44">
        <v>1116651.55</v>
      </c>
      <c r="E21" s="8">
        <f t="shared" si="0"/>
        <v>1.9055614672371188</v>
      </c>
      <c r="F21" s="5"/>
    </row>
    <row r="22" spans="1:6" s="7" customFormat="1" ht="15" customHeight="1" x14ac:dyDescent="0.25">
      <c r="A22" s="13" t="s">
        <v>14</v>
      </c>
      <c r="B22" s="14" t="s">
        <v>27</v>
      </c>
      <c r="C22" s="48">
        <v>3532890.34</v>
      </c>
      <c r="D22" s="42">
        <v>3885822.14</v>
      </c>
      <c r="E22" s="8">
        <f t="shared" si="0"/>
        <v>1.0998988833601895</v>
      </c>
      <c r="F22" s="6"/>
    </row>
    <row r="23" spans="1:6" ht="15" customHeight="1" x14ac:dyDescent="0.25">
      <c r="A23" s="18" t="s">
        <v>15</v>
      </c>
      <c r="B23" s="19" t="s">
        <v>28</v>
      </c>
      <c r="C23" s="50">
        <v>3532890.34</v>
      </c>
      <c r="D23" s="44">
        <v>3885822.14</v>
      </c>
      <c r="E23" s="8">
        <f t="shared" si="0"/>
        <v>1.0998988833601895</v>
      </c>
      <c r="F23" s="5"/>
    </row>
    <row r="24" spans="1:6" s="7" customFormat="1" ht="15" customHeight="1" x14ac:dyDescent="0.25">
      <c r="A24" s="13" t="s">
        <v>16</v>
      </c>
      <c r="B24" s="14" t="s">
        <v>29</v>
      </c>
      <c r="C24" s="51">
        <v>12900</v>
      </c>
      <c r="D24" s="42">
        <v>27000</v>
      </c>
      <c r="E24" s="8">
        <f t="shared" si="0"/>
        <v>2.0930232558139537</v>
      </c>
      <c r="F24" s="6"/>
    </row>
    <row r="25" spans="1:6" ht="15" customHeight="1" x14ac:dyDescent="0.25">
      <c r="A25" s="15" t="s">
        <v>17</v>
      </c>
      <c r="B25" s="16" t="s">
        <v>30</v>
      </c>
      <c r="C25" s="47">
        <v>9000</v>
      </c>
      <c r="D25" s="44">
        <v>9000</v>
      </c>
      <c r="E25" s="8">
        <f t="shared" si="0"/>
        <v>1</v>
      </c>
      <c r="F25" s="5"/>
    </row>
    <row r="26" spans="1:6" ht="15" customHeight="1" x14ac:dyDescent="0.25">
      <c r="A26" s="20" t="s">
        <v>36</v>
      </c>
      <c r="B26" s="16" t="s">
        <v>35</v>
      </c>
      <c r="C26" s="52">
        <v>3900</v>
      </c>
      <c r="D26" s="44">
        <v>18000</v>
      </c>
      <c r="E26" s="8">
        <f t="shared" si="0"/>
        <v>4.615384615384615</v>
      </c>
      <c r="F26" s="5"/>
    </row>
    <row r="27" spans="1:6" ht="12.95" customHeight="1" x14ac:dyDescent="0.25">
      <c r="A27" s="29"/>
      <c r="B27" s="30"/>
      <c r="C27" s="28"/>
      <c r="D27" s="9"/>
      <c r="E27" s="3"/>
      <c r="F27" s="2"/>
    </row>
    <row r="28" spans="1:6" hidden="1" x14ac:dyDescent="0.25">
      <c r="A28" s="29"/>
      <c r="B28" s="31"/>
      <c r="C28" s="32"/>
      <c r="D28" s="32"/>
      <c r="E28" s="32"/>
      <c r="F28" s="2"/>
    </row>
    <row r="29" spans="1:6" x14ac:dyDescent="0.25">
      <c r="A29" s="29"/>
      <c r="B29" s="30"/>
      <c r="C29" s="28"/>
      <c r="D29" s="33"/>
      <c r="E29" s="33"/>
    </row>
  </sheetData>
  <mergeCells count="2">
    <mergeCell ref="D5:F5"/>
    <mergeCell ref="A2:E2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разделам и подразд</vt:lpstr>
      <vt:lpstr>'Расходы по разделам и подразд'!Заголовки_для_печати</vt:lpstr>
      <vt:lpstr>'Расходы по разделам и подразд'!Область_печати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2021-04-27T11:01:18Z</cp:lastPrinted>
  <dcterms:created xsi:type="dcterms:W3CDTF">2017-04-14T06:12:20Z</dcterms:created>
  <dcterms:modified xsi:type="dcterms:W3CDTF">2024-04-24T06:26:07Z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