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Тюрикова\БЮДЖЕТ 2024\СОВЕТ\"/>
    </mc:Choice>
  </mc:AlternateContent>
  <bookViews>
    <workbookView xWindow="0" yWindow="0" windowWidth="28800" windowHeight="12435" activeTab="1"/>
  </bookViews>
  <sheets>
    <sheet name="Доходы" sheetId="2" r:id="rId1"/>
    <sheet name="Расходы" sheetId="3" r:id="rId2"/>
  </sheets>
  <definedNames>
    <definedName name="_xlnm.Print_Titles" localSheetId="0">Доходы!$3:$5</definedName>
    <definedName name="_xlnm.Print_Titles" localSheetId="1">Расходы!$1:$6</definedName>
  </definedNames>
  <calcPr calcId="152511"/>
</workbook>
</file>

<file path=xl/calcChain.xml><?xml version="1.0" encoding="utf-8"?>
<calcChain xmlns="http://schemas.openxmlformats.org/spreadsheetml/2006/main">
  <c r="E9" i="3" l="1"/>
  <c r="E10" i="3"/>
  <c r="E11" i="3"/>
  <c r="E12" i="3"/>
  <c r="E13" i="3"/>
  <c r="E14" i="3"/>
  <c r="E15" i="3"/>
  <c r="E16" i="3"/>
  <c r="E17" i="3"/>
  <c r="E7" i="3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6" i="2"/>
  <c r="E96" i="2" l="1"/>
  <c r="E95" i="2"/>
  <c r="E94" i="2"/>
</calcChain>
</file>

<file path=xl/sharedStrings.xml><?xml version="1.0" encoding="utf-8"?>
<sst xmlns="http://schemas.openxmlformats.org/spreadsheetml/2006/main" count="232" uniqueCount="221">
  <si>
    <t>Наименование 
показателя</t>
  </si>
  <si>
    <t>Код дохода по бюджетной классификации</t>
  </si>
  <si>
    <t>Наименование показателя</t>
  </si>
  <si>
    <t>Исполнено</t>
  </si>
  <si>
    <t>1</t>
  </si>
  <si>
    <t>2</t>
  </si>
  <si>
    <t>3</t>
  </si>
  <si>
    <t>4</t>
  </si>
  <si>
    <t>5</t>
  </si>
  <si>
    <t>14</t>
  </si>
  <si>
    <t>28</t>
  </si>
  <si>
    <t>29</t>
  </si>
  <si>
    <t>30</t>
  </si>
  <si>
    <t>Доходы бюджета - всего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</si>
  <si>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</si>
  <si>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</si>
  <si>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</si>
  <si>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</si>
  <si>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</si>
  <si>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</si>
  <si>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</si>
  <si>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</si>
  <si>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</si>
  <si>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</si>
  <si>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</si>
  <si>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</si>
  <si>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</si>
  <si>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</si>
  <si>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</si>
  <si>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</si>
  <si>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</si>
  <si>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</si>
  <si>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</si>
  <si>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</si>
  <si>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</si>
  <si>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</si>
  <si>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</si>
  <si>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</si>
  <si>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</si>
  <si>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</si>
  <si>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</si>
  <si>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</si>
  <si>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</si>
  <si>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</si>
  <si>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</si>
  <si>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</si>
  <si>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</si>
  <si>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</si>
  <si>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</si>
  <si>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</si>
  <si>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</si>
  <si>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</si>
  <si>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</si>
  <si>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</si>
  <si>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</si>
  <si>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</si>
  <si>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</si>
  <si>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</si>
  <si>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</si>
  <si>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</si>
  <si>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</si>
  <si>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</si>
  <si>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000 1050301001 0000 110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</si>
  <si>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</si>
  <si>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</si>
  <si>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</si>
  <si>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</si>
  <si>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</si>
  <si>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</si>
  <si>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</si>
  <si>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</si>
  <si>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</si>
  <si>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</si>
  <si>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</si>
  <si>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</si>
  <si>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</si>
  <si>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</si>
  <si>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</si>
  <si>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</si>
  <si>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</si>
  <si>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</si>
  <si>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</si>
  <si>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</si>
  <si>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</si>
  <si>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</si>
  <si>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</si>
  <si>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</si>
  <si>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</si>
  <si>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</si>
  <si>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</si>
  <si>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</si>
  <si>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</si>
  <si>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</si>
  <si>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</si>
  <si>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</si>
  <si>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</si>
  <si>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</si>
  <si>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</si>
  <si>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</si>
  <si>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</si>
  <si>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</si>
  <si>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</si>
  <si>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</si>
  <si>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</si>
  <si>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</si>
  <si>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</si>
  <si>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</si>
  <si>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</si>
  <si>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</si>
  <si>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</si>
  <si>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</si>
  <si>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</si>
  <si>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</si>
  <si>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</si>
  <si>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</si>
  <si>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</si>
  <si>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</si>
  <si>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</si>
  <si>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 xml:space="preserve"> 000 1160109301 0000 140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</si>
  <si>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</si>
  <si>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000 1160113301 0000 140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</si>
  <si>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</si>
  <si>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</si>
  <si>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</si>
  <si>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</si>
  <si>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</si>
  <si>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</si>
  <si>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</si>
  <si>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</si>
  <si>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</si>
  <si>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</si>
  <si>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</si>
  <si>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</si>
  <si>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</si>
  <si>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000 1160701005 0000 140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</si>
  <si>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</si>
  <si>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</si>
  <si>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</si>
  <si>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</si>
  <si>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</si>
  <si>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</si>
  <si>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</si>
  <si>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</si>
  <si>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</si>
  <si>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</si>
  <si>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</si>
  <si>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</si>
  <si>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</si>
  <si>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</si>
  <si>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</si>
  <si>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 xml:space="preserve"> 000 2021500105 0000 150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</si>
  <si>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</si>
  <si>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</si>
  <si>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</si>
  <si>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</si>
  <si>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</si>
  <si>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000 2022021605 0000 150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</si>
  <si>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</si>
  <si>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</si>
  <si>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 xml:space="preserve">  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</si>
  <si>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000 2022549105 0000 150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</si>
  <si>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</si>
  <si>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</si>
  <si>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Субсидии бюджетам муниципальных районов на поддержку отрасли культуры</t>
  </si>
  <si>
    <t xml:space="preserve"> 000 2022551905 0000 150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</si>
  <si>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</si>
  <si>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</si>
  <si>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</si>
  <si>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</si>
  <si>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</si>
  <si>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</si>
  <si>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</si>
  <si>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</si>
  <si>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</si>
  <si>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</si>
  <si>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</si>
  <si>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</si>
  <si>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</si>
  <si>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</si>
  <si>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</si>
  <si>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</si>
  <si>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</si>
  <si>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000 2024530305 0000 150</t>
  </si>
  <si>
    <t xml:space="preserve">  Прочие межбюджетные трансферты, передаваемые бюджетам муниципальных районов</t>
  </si>
  <si>
    <t xml:space="preserve"> 000 2024999905 0000 150</t>
  </si>
  <si>
    <t xml:space="preserve">  Возврат остатков субсидий на обеспечение образовательных организаций материально-технической базой для внедрения цифровой образовательной среды из бюджетов муниципальных районов</t>
  </si>
  <si>
    <t xml:space="preserve"> 000 2192521005 0000 150</t>
  </si>
  <si>
    <t xml:space="preserve">  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</si>
  <si>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 xml:space="preserve"> 000 2192530405 0000 150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</si>
  <si>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</si>
  <si>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</si>
  <si>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</si>
  <si>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</si>
  <si>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всего</t>
  </si>
  <si>
    <t xml:space="preserve">  
ОБЩЕГОСУДАРСТВЕННЫЕ ВОПРОСЫ
</t>
  </si>
  <si>
    <t xml:space="preserve"> 000 0100 0000000000 000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</si>
  <si>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</si>
  <si>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</si>
  <si>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НАЦИОНАЛЬНАЯ ЭКОНОМИКА
</t>
  </si>
  <si>
    <t xml:space="preserve"> 000 0400 0000000000 000</t>
  </si>
  <si>
    <t xml:space="preserve">  
ЖИЛИЩНО-КОММУНАЛЬНОЕ ХОЗЯЙСТВО
</t>
  </si>
  <si>
    <t xml:space="preserve"> 000 0500 0000000000 000</t>
  </si>
  <si>
    <t xml:space="preserve">  
ОХРАНА ОКРУЖАЮЩЕЙ СРЕДЫ
</t>
  </si>
  <si>
    <t xml:space="preserve"> 000 0600 0000000000 000</t>
  </si>
  <si>
    <t xml:space="preserve">  
ОБРАЗОВАНИЕ
</t>
  </si>
  <si>
    <t xml:space="preserve"> 000 0700 0000000000 000</t>
  </si>
  <si>
    <t xml:space="preserve">  
КУЛЬТУРА, КИНЕМАТОГРАФИЯ
</t>
  </si>
  <si>
    <t xml:space="preserve"> 000 0800 0000000000 000</t>
  </si>
  <si>
    <t xml:space="preserve">  
СОЦИАЛЬНАЯ ПОЛИТИКА
</t>
  </si>
  <si>
    <t xml:space="preserve"> 000 1000 0000000000 000</t>
  </si>
  <si>
    <t xml:space="preserve">  
ФИЗИЧЕСКАЯ КУЛЬТУРА И СПОРТ
</t>
  </si>
  <si>
    <t xml:space="preserve"> 000 1100 0000000000 000</t>
  </si>
  <si>
    <t>Результат исполнения бюджета (дефицит / профицит)</t>
  </si>
  <si>
    <t>Утверждено</t>
  </si>
  <si>
    <t>% исполнения</t>
  </si>
  <si>
    <t>Ожидаемое исполнение</t>
  </si>
  <si>
    <t>Данные</t>
  </si>
  <si>
    <t>Прочие безвозмездные поступления</t>
  </si>
  <si>
    <t xml:space="preserve"> 000 2070000005 0000 150</t>
  </si>
  <si>
    <t xml:space="preserve">                                                            Ожидаемое исполнение бюджета Пестяковского муниципального района за 2023 год</t>
  </si>
  <si>
    <t xml:space="preserve">                                                                                               1. Доходы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</si>
</sst>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\ _₽"/>
  </numFmts>
  <fonts count="29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18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64">
    <xf numFmtId="0" fontId="0" fillId="0" borderId="0" xfId="0"/>
    <xf numFmtId="0" fontId="17" fillId="0" borderId="1" xfId="1" applyNumberFormat="1" applyFont="1" applyProtection="1"/>
    <xf numFmtId="49" fontId="18" fillId="0" borderId="16" xfId="35" applyNumberFormat="1" applyFont="1" applyProtection="1">
      <alignment horizontal="center" vertical="center" wrapText="1"/>
    </xf>
    <xf numFmtId="49" fontId="18" fillId="0" borderId="4" xfId="38" applyNumberFormat="1" applyFont="1" applyProtection="1">
      <alignment horizontal="center" vertical="center" wrapText="1"/>
    </xf>
    <xf numFmtId="49" fontId="18" fillId="0" borderId="1" xfId="52" applyNumberFormat="1" applyFont="1" applyProtection="1">
      <alignment horizontal="center"/>
    </xf>
    <xf numFmtId="49" fontId="20" fillId="0" borderId="16" xfId="55" applyNumberFormat="1" applyFont="1" applyAlignment="1" applyProtection="1">
      <alignment horizontal="center" vertical="top"/>
    </xf>
    <xf numFmtId="49" fontId="19" fillId="4" borderId="16" xfId="35" applyNumberFormat="1" applyFont="1" applyFill="1" applyProtection="1">
      <alignment horizontal="center" vertical="center" wrapText="1"/>
    </xf>
    <xf numFmtId="49" fontId="19" fillId="4" borderId="60" xfId="38" applyNumberFormat="1" applyFont="1" applyFill="1" applyBorder="1" applyAlignment="1" applyProtection="1">
      <alignment horizontal="center" vertical="top" wrapText="1"/>
    </xf>
    <xf numFmtId="0" fontId="20" fillId="4" borderId="60" xfId="39" applyNumberFormat="1" applyFont="1" applyFill="1" applyBorder="1" applyAlignment="1" applyProtection="1">
      <alignment horizontal="left" vertical="top" wrapText="1"/>
    </xf>
    <xf numFmtId="49" fontId="20" fillId="4" borderId="60" xfId="41" applyNumberFormat="1" applyFont="1" applyFill="1" applyBorder="1" applyAlignment="1" applyProtection="1">
      <alignment horizontal="center" vertical="top"/>
    </xf>
    <xf numFmtId="4" fontId="20" fillId="4" borderId="60" xfId="42" applyNumberFormat="1" applyFont="1" applyFill="1" applyBorder="1" applyAlignment="1" applyProtection="1">
      <alignment horizontal="right" vertical="top"/>
    </xf>
    <xf numFmtId="4" fontId="20" fillId="4" borderId="60" xfId="43" applyNumberFormat="1" applyFont="1" applyFill="1" applyBorder="1" applyAlignment="1" applyProtection="1">
      <alignment horizontal="center" vertical="top"/>
    </xf>
    <xf numFmtId="0" fontId="20" fillId="4" borderId="60" xfId="46" applyNumberFormat="1" applyFont="1" applyFill="1" applyBorder="1" applyAlignment="1" applyProtection="1">
      <alignment horizontal="left" vertical="top" wrapText="1"/>
    </xf>
    <xf numFmtId="49" fontId="20" fillId="4" borderId="60" xfId="48" applyNumberFormat="1" applyFont="1" applyFill="1" applyBorder="1" applyAlignment="1" applyProtection="1">
      <alignment horizontal="center" vertical="top"/>
    </xf>
    <xf numFmtId="0" fontId="20" fillId="4" borderId="60" xfId="53" applyNumberFormat="1" applyFont="1" applyFill="1" applyBorder="1" applyAlignment="1" applyProtection="1">
      <alignment horizontal="left" vertical="top" wrapText="1"/>
    </xf>
    <xf numFmtId="49" fontId="20" fillId="4" borderId="60" xfId="55" applyNumberFormat="1" applyFont="1" applyFill="1" applyBorder="1" applyAlignment="1" applyProtection="1">
      <alignment horizontal="center" vertical="top"/>
    </xf>
    <xf numFmtId="165" fontId="20" fillId="4" borderId="60" xfId="42" applyNumberFormat="1" applyFont="1" applyFill="1" applyBorder="1" applyAlignment="1" applyProtection="1">
      <alignment horizontal="right" vertical="top"/>
    </xf>
    <xf numFmtId="0" fontId="18" fillId="0" borderId="1" xfId="5" applyNumberFormat="1" applyFont="1" applyAlignment="1" applyProtection="1">
      <alignment vertical="top"/>
    </xf>
    <xf numFmtId="0" fontId="18" fillId="0" borderId="15" xfId="80" applyNumberFormat="1" applyFont="1" applyAlignment="1" applyProtection="1">
      <alignment vertical="top"/>
    </xf>
    <xf numFmtId="0" fontId="20" fillId="0" borderId="32" xfId="65" applyNumberFormat="1" applyFont="1" applyAlignment="1" applyProtection="1">
      <alignment horizontal="left" vertical="top" wrapText="1"/>
    </xf>
    <xf numFmtId="49" fontId="18" fillId="0" borderId="21" xfId="66" applyNumberFormat="1" applyFont="1" applyAlignment="1" applyProtection="1">
      <alignment horizontal="center" vertical="top" wrapText="1"/>
    </xf>
    <xf numFmtId="0" fontId="18" fillId="0" borderId="25" xfId="46" applyNumberFormat="1" applyFont="1" applyAlignment="1" applyProtection="1">
      <alignment horizontal="left" vertical="top" wrapText="1"/>
    </xf>
    <xf numFmtId="49" fontId="18" fillId="0" borderId="16" xfId="55" applyNumberFormat="1" applyFont="1" applyAlignment="1" applyProtection="1">
      <alignment horizontal="center" vertical="top"/>
    </xf>
    <xf numFmtId="0" fontId="18" fillId="0" borderId="22" xfId="53" applyNumberFormat="1" applyFont="1" applyAlignment="1" applyProtection="1">
      <alignment horizontal="left" vertical="top" wrapText="1"/>
    </xf>
    <xf numFmtId="0" fontId="18" fillId="0" borderId="12" xfId="72" applyNumberFormat="1" applyFont="1" applyAlignment="1" applyProtection="1">
      <alignment vertical="top"/>
    </xf>
    <xf numFmtId="0" fontId="18" fillId="0" borderId="35" xfId="73" applyNumberFormat="1" applyFont="1" applyAlignment="1" applyProtection="1">
      <alignment vertical="top"/>
    </xf>
    <xf numFmtId="0" fontId="17" fillId="0" borderId="31" xfId="74" applyNumberFormat="1" applyFont="1" applyAlignment="1" applyProtection="1">
      <alignment horizontal="left" vertical="top" wrapText="1"/>
    </xf>
    <xf numFmtId="49" fontId="18" fillId="0" borderId="37" xfId="76" applyNumberFormat="1" applyFont="1" applyAlignment="1" applyProtection="1">
      <alignment horizontal="center" vertical="top" wrapText="1"/>
    </xf>
    <xf numFmtId="0" fontId="18" fillId="0" borderId="15" xfId="57" applyNumberFormat="1" applyFont="1" applyAlignment="1" applyProtection="1">
      <alignment vertical="top"/>
    </xf>
    <xf numFmtId="0" fontId="18" fillId="0" borderId="1" xfId="5" applyNumberFormat="1" applyFont="1" applyProtection="1"/>
    <xf numFmtId="0" fontId="18" fillId="0" borderId="1" xfId="60" applyNumberFormat="1" applyFont="1" applyProtection="1">
      <alignment horizontal="left" wrapText="1"/>
    </xf>
    <xf numFmtId="0" fontId="22" fillId="0" borderId="0" xfId="0" applyFont="1" applyProtection="1">
      <protection locked="0"/>
    </xf>
    <xf numFmtId="0" fontId="18" fillId="0" borderId="1" xfId="19" applyNumberFormat="1" applyFont="1" applyProtection="1"/>
    <xf numFmtId="0" fontId="18" fillId="0" borderId="1" xfId="24" applyNumberFormat="1" applyFont="1" applyProtection="1">
      <alignment horizontal="right"/>
    </xf>
    <xf numFmtId="0" fontId="18" fillId="0" borderId="2" xfId="62" applyNumberFormat="1" applyFont="1" applyProtection="1">
      <alignment horizontal="left"/>
    </xf>
    <xf numFmtId="49" fontId="18" fillId="0" borderId="2" xfId="63" applyNumberFormat="1" applyFont="1" applyProtection="1"/>
    <xf numFmtId="0" fontId="18" fillId="2" borderId="1" xfId="59" applyNumberFormat="1" applyFont="1" applyProtection="1"/>
    <xf numFmtId="0" fontId="24" fillId="0" borderId="1" xfId="1" applyNumberFormat="1" applyFont="1" applyProtection="1"/>
    <xf numFmtId="4" fontId="20" fillId="0" borderId="18" xfId="67" applyNumberFormat="1" applyFont="1" applyAlignment="1" applyProtection="1">
      <alignment horizontal="center" vertical="top"/>
    </xf>
    <xf numFmtId="4" fontId="20" fillId="0" borderId="16" xfId="42" applyNumberFormat="1" applyFont="1" applyAlignment="1" applyProtection="1">
      <alignment horizontal="center" vertical="top"/>
    </xf>
    <xf numFmtId="0" fontId="20" fillId="0" borderId="35" xfId="73" applyNumberFormat="1" applyFont="1" applyAlignment="1" applyProtection="1">
      <alignment horizontal="center" vertical="top"/>
    </xf>
    <xf numFmtId="4" fontId="20" fillId="0" borderId="21" xfId="77" applyNumberFormat="1" applyFont="1" applyAlignment="1" applyProtection="1">
      <alignment horizontal="center" vertical="top"/>
    </xf>
    <xf numFmtId="49" fontId="23" fillId="0" borderId="16" xfId="35" applyNumberFormat="1" applyFont="1" applyProtection="1">
      <alignment horizontal="center" vertical="center" wrapText="1"/>
    </xf>
    <xf numFmtId="49" fontId="19" fillId="4" borderId="60" xfId="35" applyNumberFormat="1" applyFont="1" applyFill="1" applyBorder="1" applyAlignment="1" applyProtection="1">
      <alignment horizontal="center" vertical="top" wrapText="1"/>
    </xf>
    <xf numFmtId="49" fontId="23" fillId="0" borderId="16" xfId="35" applyFont="1">
      <alignment horizontal="center" vertical="center" wrapText="1"/>
    </xf>
    <xf numFmtId="49" fontId="19" fillId="4" borderId="60" xfId="35" applyNumberFormat="1" applyFont="1" applyFill="1" applyBorder="1" applyAlignment="1" applyProtection="1">
      <alignment horizontal="center" vertical="top" wrapText="1"/>
    </xf>
    <xf numFmtId="49" fontId="19" fillId="4" borderId="60" xfId="35" applyFont="1" applyFill="1" applyBorder="1" applyAlignment="1">
      <alignment horizontal="center" vertical="top" wrapText="1"/>
    </xf>
    <xf numFmtId="49" fontId="19" fillId="4" borderId="61" xfId="35" applyNumberFormat="1" applyFont="1" applyFill="1" applyBorder="1" applyAlignment="1" applyProtection="1">
      <alignment horizontal="center" vertical="center" wrapText="1"/>
    </xf>
    <xf numFmtId="49" fontId="19" fillId="4" borderId="12" xfId="35" applyNumberFormat="1" applyFont="1" applyFill="1" applyBorder="1" applyAlignment="1" applyProtection="1">
      <alignment horizontal="center" vertical="center" wrapText="1"/>
    </xf>
    <xf numFmtId="49" fontId="19" fillId="4" borderId="17" xfId="35" applyNumberFormat="1" applyFont="1" applyFill="1" applyBorder="1" applyAlignment="1" applyProtection="1">
      <alignment horizontal="center" vertical="center" wrapText="1"/>
    </xf>
    <xf numFmtId="0" fontId="21" fillId="4" borderId="1" xfId="1" applyNumberFormat="1" applyFont="1" applyFill="1" applyAlignment="1" applyProtection="1">
      <alignment vertical="top"/>
    </xf>
    <xf numFmtId="49" fontId="17" fillId="0" borderId="16" xfId="35" applyNumberFormat="1" applyFont="1" applyProtection="1">
      <alignment horizontal="center" vertical="center" wrapText="1"/>
    </xf>
    <xf numFmtId="49" fontId="17" fillId="0" borderId="16" xfId="35" applyFont="1">
      <alignment horizontal="center" vertical="center" wrapText="1"/>
    </xf>
    <xf numFmtId="49" fontId="23" fillId="0" borderId="16" xfId="35" applyFont="1">
      <alignment horizontal="center" vertical="center" wrapText="1"/>
    </xf>
    <xf numFmtId="0" fontId="25" fillId="4" borderId="0" xfId="0" applyFont="1" applyFill="1" applyAlignment="1" applyProtection="1">
      <protection locked="0"/>
    </xf>
    <xf numFmtId="0" fontId="25" fillId="0" borderId="0" xfId="0" applyFont="1" applyAlignment="1"/>
    <xf numFmtId="0" fontId="26" fillId="4" borderId="0" xfId="0" applyFont="1" applyFill="1" applyProtection="1">
      <protection locked="0"/>
    </xf>
    <xf numFmtId="0" fontId="26" fillId="0" borderId="1" xfId="0" applyFont="1" applyBorder="1" applyAlignment="1"/>
    <xf numFmtId="0" fontId="23" fillId="4" borderId="60" xfId="7" applyNumberFormat="1" applyFont="1" applyFill="1" applyBorder="1" applyAlignment="1" applyProtection="1">
      <alignment horizontal="center"/>
    </xf>
    <xf numFmtId="4" fontId="26" fillId="4" borderId="0" xfId="0" applyNumberFormat="1" applyFont="1" applyFill="1" applyProtection="1">
      <protection locked="0"/>
    </xf>
    <xf numFmtId="0" fontId="27" fillId="4" borderId="1" xfId="19" applyNumberFormat="1" applyFont="1" applyFill="1" applyProtection="1"/>
    <xf numFmtId="0" fontId="27" fillId="4" borderId="1" xfId="57" applyNumberFormat="1" applyFont="1" applyFill="1" applyBorder="1" applyProtection="1"/>
    <xf numFmtId="0" fontId="28" fillId="4" borderId="1" xfId="7" applyNumberFormat="1" applyFont="1" applyFill="1" applyProtection="1"/>
    <xf numFmtId="0" fontId="27" fillId="4" borderId="1" xfId="59" applyNumberFormat="1" applyFont="1" applyFill="1" applyProtection="1"/>
  </cellXfs>
  <cellStyles count="186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zoomScaleNormal="100" zoomScaleSheetLayoutView="70" zoomScalePageLayoutView="70" workbookViewId="0">
      <selection activeCell="B15" sqref="B15"/>
    </sheetView>
  </sheetViews>
  <sheetFormatPr defaultRowHeight="15" x14ac:dyDescent="0.25"/>
  <cols>
    <col min="1" max="1" width="63.5703125" style="56" customWidth="1"/>
    <col min="2" max="2" width="29.42578125" style="56" customWidth="1"/>
    <col min="3" max="3" width="18.5703125" style="56" customWidth="1"/>
    <col min="4" max="4" width="17.28515625" style="56" customWidth="1"/>
    <col min="5" max="5" width="18.7109375" style="56" customWidth="1"/>
    <col min="6" max="6" width="18.5703125" style="56" customWidth="1"/>
    <col min="7" max="7" width="22.28515625" style="56" customWidth="1"/>
    <col min="8" max="16384" width="9.140625" style="56"/>
  </cols>
  <sheetData>
    <row r="1" spans="1:7" ht="18.75" x14ac:dyDescent="0.3">
      <c r="A1" s="54" t="s">
        <v>219</v>
      </c>
      <c r="B1" s="55"/>
      <c r="C1" s="55"/>
      <c r="D1" s="55"/>
      <c r="E1" s="55"/>
      <c r="F1" s="55"/>
    </row>
    <row r="2" spans="1:7" ht="24.75" customHeight="1" x14ac:dyDescent="0.25">
      <c r="A2" s="50" t="s">
        <v>220</v>
      </c>
      <c r="B2" s="57"/>
      <c r="C2" s="57"/>
      <c r="D2" s="57"/>
      <c r="E2" s="57"/>
      <c r="F2" s="57"/>
    </row>
    <row r="3" spans="1:7" ht="11.45" customHeight="1" x14ac:dyDescent="0.25">
      <c r="A3" s="45" t="s">
        <v>0</v>
      </c>
      <c r="B3" s="45" t="s">
        <v>1</v>
      </c>
      <c r="C3" s="47" t="s">
        <v>216</v>
      </c>
      <c r="D3" s="48"/>
      <c r="E3" s="48"/>
      <c r="F3" s="49"/>
    </row>
    <row r="4" spans="1:7" ht="42.75" customHeight="1" x14ac:dyDescent="0.25">
      <c r="A4" s="46"/>
      <c r="B4" s="46"/>
      <c r="C4" s="6" t="s">
        <v>213</v>
      </c>
      <c r="D4" s="6" t="s">
        <v>3</v>
      </c>
      <c r="E4" s="6" t="s">
        <v>214</v>
      </c>
      <c r="F4" s="6" t="s">
        <v>215</v>
      </c>
    </row>
    <row r="5" spans="1:7" ht="19.5" customHeight="1" x14ac:dyDescent="0.25">
      <c r="A5" s="43" t="s">
        <v>4</v>
      </c>
      <c r="B5" s="43" t="s">
        <v>5</v>
      </c>
      <c r="C5" s="7" t="s">
        <v>6</v>
      </c>
      <c r="D5" s="7" t="s">
        <v>7</v>
      </c>
      <c r="E5" s="7" t="s">
        <v>8</v>
      </c>
      <c r="F5" s="58">
        <v>6</v>
      </c>
    </row>
    <row r="6" spans="1:7" ht="21.75" customHeight="1" x14ac:dyDescent="0.25">
      <c r="A6" s="8" t="s">
        <v>13</v>
      </c>
      <c r="B6" s="9" t="s">
        <v>14</v>
      </c>
      <c r="C6" s="10">
        <v>160028711.83000001</v>
      </c>
      <c r="D6" s="10">
        <v>124095344.02</v>
      </c>
      <c r="E6" s="11">
        <f>D6/C6*100</f>
        <v>77.545674523599004</v>
      </c>
      <c r="F6" s="10">
        <v>160028711.83000001</v>
      </c>
      <c r="G6" s="59"/>
    </row>
    <row r="7" spans="1:7" ht="15" customHeight="1" x14ac:dyDescent="0.25">
      <c r="A7" s="12" t="s">
        <v>15</v>
      </c>
      <c r="B7" s="13"/>
      <c r="C7" s="13"/>
      <c r="D7" s="13"/>
      <c r="E7" s="11"/>
      <c r="F7" s="13"/>
    </row>
    <row r="8" spans="1:7" ht="15.75" x14ac:dyDescent="0.25">
      <c r="A8" s="14" t="s">
        <v>16</v>
      </c>
      <c r="B8" s="15" t="s">
        <v>17</v>
      </c>
      <c r="C8" s="10">
        <v>23813203.719999999</v>
      </c>
      <c r="D8" s="10">
        <v>17359075.760000002</v>
      </c>
      <c r="E8" s="11">
        <f t="shared" ref="E8:E70" si="0">D8/C8*100</f>
        <v>72.896851528719893</v>
      </c>
      <c r="F8" s="10">
        <v>23813203.719999999</v>
      </c>
      <c r="G8" s="59"/>
    </row>
    <row r="9" spans="1:7" ht="15.75" x14ac:dyDescent="0.25">
      <c r="A9" s="14" t="s">
        <v>18</v>
      </c>
      <c r="B9" s="15" t="s">
        <v>19</v>
      </c>
      <c r="C9" s="10">
        <v>12258400.84</v>
      </c>
      <c r="D9" s="10">
        <v>8495803.1699999999</v>
      </c>
      <c r="E9" s="11">
        <f t="shared" si="0"/>
        <v>69.305966421636441</v>
      </c>
      <c r="F9" s="10">
        <v>12258400.84</v>
      </c>
    </row>
    <row r="10" spans="1:7" ht="15.75" hidden="1" x14ac:dyDescent="0.25">
      <c r="A10" s="14" t="s">
        <v>20</v>
      </c>
      <c r="B10" s="15" t="s">
        <v>21</v>
      </c>
      <c r="C10" s="10"/>
      <c r="D10" s="10"/>
      <c r="E10" s="11" t="e">
        <f t="shared" si="0"/>
        <v>#DIV/0!</v>
      </c>
      <c r="F10" s="10"/>
    </row>
    <row r="11" spans="1:7" ht="86.25" hidden="1" customHeight="1" x14ac:dyDescent="0.25">
      <c r="A11" s="14" t="s">
        <v>22</v>
      </c>
      <c r="B11" s="15" t="s">
        <v>23</v>
      </c>
      <c r="C11" s="10"/>
      <c r="D11" s="10"/>
      <c r="E11" s="11" t="e">
        <f t="shared" si="0"/>
        <v>#DIV/0!</v>
      </c>
      <c r="F11" s="10"/>
    </row>
    <row r="12" spans="1:7" ht="120" hidden="1" customHeight="1" x14ac:dyDescent="0.25">
      <c r="A12" s="14" t="s">
        <v>24</v>
      </c>
      <c r="B12" s="15" t="s">
        <v>25</v>
      </c>
      <c r="C12" s="10"/>
      <c r="D12" s="10"/>
      <c r="E12" s="11" t="e">
        <f t="shared" si="0"/>
        <v>#DIV/0!</v>
      </c>
      <c r="F12" s="10"/>
    </row>
    <row r="13" spans="1:7" ht="51" hidden="1" customHeight="1" x14ac:dyDescent="0.25">
      <c r="A13" s="14" t="s">
        <v>26</v>
      </c>
      <c r="B13" s="15" t="s">
        <v>27</v>
      </c>
      <c r="C13" s="10"/>
      <c r="D13" s="10"/>
      <c r="E13" s="11" t="e">
        <f t="shared" si="0"/>
        <v>#DIV/0!</v>
      </c>
      <c r="F13" s="10"/>
    </row>
    <row r="14" spans="1:7" ht="103.5" hidden="1" customHeight="1" x14ac:dyDescent="0.25">
      <c r="A14" s="14" t="s">
        <v>28</v>
      </c>
      <c r="B14" s="15" t="s">
        <v>29</v>
      </c>
      <c r="C14" s="10"/>
      <c r="D14" s="10"/>
      <c r="E14" s="11" t="e">
        <f t="shared" si="0"/>
        <v>#DIV/0!</v>
      </c>
      <c r="F14" s="10"/>
    </row>
    <row r="15" spans="1:7" ht="47.25" x14ac:dyDescent="0.25">
      <c r="A15" s="14" t="s">
        <v>30</v>
      </c>
      <c r="B15" s="15" t="s">
        <v>31</v>
      </c>
      <c r="C15" s="10">
        <v>5697161.2400000002</v>
      </c>
      <c r="D15" s="10">
        <v>4792601.3</v>
      </c>
      <c r="E15" s="11">
        <f t="shared" si="0"/>
        <v>84.122619987493977</v>
      </c>
      <c r="F15" s="10">
        <v>5697161.2400000002</v>
      </c>
    </row>
    <row r="16" spans="1:7" ht="31.5" hidden="1" x14ac:dyDescent="0.25">
      <c r="A16" s="14" t="s">
        <v>32</v>
      </c>
      <c r="B16" s="15" t="s">
        <v>33</v>
      </c>
      <c r="C16" s="10"/>
      <c r="D16" s="10"/>
      <c r="E16" s="11" t="e">
        <f t="shared" si="0"/>
        <v>#DIV/0!</v>
      </c>
      <c r="F16" s="10"/>
    </row>
    <row r="17" spans="1:6" ht="121.5" hidden="1" customHeight="1" x14ac:dyDescent="0.25">
      <c r="A17" s="14" t="s">
        <v>34</v>
      </c>
      <c r="B17" s="15" t="s">
        <v>35</v>
      </c>
      <c r="C17" s="10"/>
      <c r="D17" s="10"/>
      <c r="E17" s="11" t="e">
        <f t="shared" si="0"/>
        <v>#DIV/0!</v>
      </c>
      <c r="F17" s="10"/>
    </row>
    <row r="18" spans="1:6" ht="150" hidden="1" customHeight="1" x14ac:dyDescent="0.25">
      <c r="A18" s="14" t="s">
        <v>36</v>
      </c>
      <c r="B18" s="15" t="s">
        <v>37</v>
      </c>
      <c r="C18" s="10"/>
      <c r="D18" s="10"/>
      <c r="E18" s="11" t="e">
        <f t="shared" si="0"/>
        <v>#DIV/0!</v>
      </c>
      <c r="F18" s="10"/>
    </row>
    <row r="19" spans="1:6" ht="126" hidden="1" x14ac:dyDescent="0.25">
      <c r="A19" s="14" t="s">
        <v>38</v>
      </c>
      <c r="B19" s="15" t="s">
        <v>39</v>
      </c>
      <c r="C19" s="10"/>
      <c r="D19" s="10"/>
      <c r="E19" s="11" t="e">
        <f t="shared" si="0"/>
        <v>#DIV/0!</v>
      </c>
      <c r="F19" s="10"/>
    </row>
    <row r="20" spans="1:6" ht="126" hidden="1" x14ac:dyDescent="0.25">
      <c r="A20" s="14" t="s">
        <v>40</v>
      </c>
      <c r="B20" s="15" t="s">
        <v>41</v>
      </c>
      <c r="C20" s="10"/>
      <c r="D20" s="10"/>
      <c r="E20" s="11" t="e">
        <f t="shared" si="0"/>
        <v>#DIV/0!</v>
      </c>
      <c r="F20" s="10"/>
    </row>
    <row r="21" spans="1:6" ht="15.75" x14ac:dyDescent="0.25">
      <c r="A21" s="14" t="s">
        <v>42</v>
      </c>
      <c r="B21" s="15" t="s">
        <v>43</v>
      </c>
      <c r="C21" s="10">
        <v>1228795.0900000001</v>
      </c>
      <c r="D21" s="10">
        <v>1247701.02</v>
      </c>
      <c r="E21" s="11">
        <f t="shared" si="0"/>
        <v>101.53857466992319</v>
      </c>
      <c r="F21" s="10">
        <v>1228795.0900000001</v>
      </c>
    </row>
    <row r="22" spans="1:6" ht="31.5" hidden="1" x14ac:dyDescent="0.25">
      <c r="A22" s="14" t="s">
        <v>44</v>
      </c>
      <c r="B22" s="15" t="s">
        <v>45</v>
      </c>
      <c r="C22" s="10"/>
      <c r="D22" s="10"/>
      <c r="E22" s="11" t="e">
        <f t="shared" si="0"/>
        <v>#DIV/0!</v>
      </c>
      <c r="F22" s="10"/>
    </row>
    <row r="23" spans="1:6" ht="31.5" hidden="1" x14ac:dyDescent="0.25">
      <c r="A23" s="14" t="s">
        <v>46</v>
      </c>
      <c r="B23" s="15" t="s">
        <v>47</v>
      </c>
      <c r="C23" s="10"/>
      <c r="D23" s="10"/>
      <c r="E23" s="11" t="e">
        <f t="shared" si="0"/>
        <v>#DIV/0!</v>
      </c>
      <c r="F23" s="10"/>
    </row>
    <row r="24" spans="1:6" ht="47.25" hidden="1" x14ac:dyDescent="0.25">
      <c r="A24" s="14" t="s">
        <v>48</v>
      </c>
      <c r="B24" s="15" t="s">
        <v>49</v>
      </c>
      <c r="C24" s="10"/>
      <c r="D24" s="10"/>
      <c r="E24" s="11" t="e">
        <f t="shared" si="0"/>
        <v>#DIV/0!</v>
      </c>
      <c r="F24" s="10"/>
    </row>
    <row r="25" spans="1:6" ht="70.5" hidden="1" customHeight="1" x14ac:dyDescent="0.25">
      <c r="A25" s="14" t="s">
        <v>50</v>
      </c>
      <c r="B25" s="15" t="s">
        <v>51</v>
      </c>
      <c r="C25" s="10"/>
      <c r="D25" s="10"/>
      <c r="E25" s="11" t="e">
        <f t="shared" si="0"/>
        <v>#DIV/0!</v>
      </c>
      <c r="F25" s="10"/>
    </row>
    <row r="26" spans="1:6" ht="63" hidden="1" x14ac:dyDescent="0.25">
      <c r="A26" s="14" t="s">
        <v>52</v>
      </c>
      <c r="B26" s="15" t="s">
        <v>53</v>
      </c>
      <c r="C26" s="10"/>
      <c r="D26" s="10"/>
      <c r="E26" s="11" t="e">
        <f t="shared" si="0"/>
        <v>#DIV/0!</v>
      </c>
      <c r="F26" s="10"/>
    </row>
    <row r="27" spans="1:6" ht="47.25" hidden="1" x14ac:dyDescent="0.25">
      <c r="A27" s="14" t="s">
        <v>54</v>
      </c>
      <c r="B27" s="15" t="s">
        <v>55</v>
      </c>
      <c r="C27" s="10"/>
      <c r="D27" s="10"/>
      <c r="E27" s="11" t="e">
        <f t="shared" si="0"/>
        <v>#DIV/0!</v>
      </c>
      <c r="F27" s="10"/>
    </row>
    <row r="28" spans="1:6" ht="31.5" hidden="1" x14ac:dyDescent="0.25">
      <c r="A28" s="14" t="s">
        <v>56</v>
      </c>
      <c r="B28" s="15" t="s">
        <v>57</v>
      </c>
      <c r="C28" s="10"/>
      <c r="D28" s="10"/>
      <c r="E28" s="11" t="e">
        <f t="shared" si="0"/>
        <v>#DIV/0!</v>
      </c>
      <c r="F28" s="10"/>
    </row>
    <row r="29" spans="1:6" ht="31.5" hidden="1" x14ac:dyDescent="0.25">
      <c r="A29" s="14" t="s">
        <v>56</v>
      </c>
      <c r="B29" s="15" t="s">
        <v>58</v>
      </c>
      <c r="C29" s="10"/>
      <c r="D29" s="10"/>
      <c r="E29" s="11" t="e">
        <f t="shared" si="0"/>
        <v>#DIV/0!</v>
      </c>
      <c r="F29" s="10"/>
    </row>
    <row r="30" spans="1:6" ht="47.25" hidden="1" x14ac:dyDescent="0.25">
      <c r="A30" s="14" t="s">
        <v>59</v>
      </c>
      <c r="B30" s="15" t="s">
        <v>60</v>
      </c>
      <c r="C30" s="10"/>
      <c r="D30" s="10"/>
      <c r="E30" s="11" t="e">
        <f t="shared" si="0"/>
        <v>#DIV/0!</v>
      </c>
      <c r="F30" s="10"/>
    </row>
    <row r="31" spans="1:6" ht="15.75" hidden="1" x14ac:dyDescent="0.25">
      <c r="A31" s="14" t="s">
        <v>61</v>
      </c>
      <c r="B31" s="15" t="s">
        <v>62</v>
      </c>
      <c r="C31" s="10"/>
      <c r="D31" s="10"/>
      <c r="E31" s="11" t="e">
        <f t="shared" si="0"/>
        <v>#DIV/0!</v>
      </c>
      <c r="F31" s="10"/>
    </row>
    <row r="32" spans="1:6" ht="47.25" hidden="1" x14ac:dyDescent="0.25">
      <c r="A32" s="14" t="s">
        <v>63</v>
      </c>
      <c r="B32" s="15" t="s">
        <v>64</v>
      </c>
      <c r="C32" s="10"/>
      <c r="D32" s="10"/>
      <c r="E32" s="11" t="e">
        <f t="shared" si="0"/>
        <v>#DIV/0!</v>
      </c>
      <c r="F32" s="10"/>
    </row>
    <row r="33" spans="1:6" ht="15.75" x14ac:dyDescent="0.25">
      <c r="A33" s="14" t="s">
        <v>65</v>
      </c>
      <c r="B33" s="15" t="s">
        <v>66</v>
      </c>
      <c r="C33" s="10">
        <v>500000</v>
      </c>
      <c r="D33" s="10">
        <v>330940.62</v>
      </c>
      <c r="E33" s="11">
        <f t="shared" si="0"/>
        <v>66.188124000000002</v>
      </c>
      <c r="F33" s="10">
        <v>500000</v>
      </c>
    </row>
    <row r="34" spans="1:6" ht="47.25" hidden="1" x14ac:dyDescent="0.25">
      <c r="A34" s="14" t="s">
        <v>67</v>
      </c>
      <c r="B34" s="15" t="s">
        <v>68</v>
      </c>
      <c r="C34" s="10"/>
      <c r="D34" s="10"/>
      <c r="E34" s="11" t="e">
        <f t="shared" si="0"/>
        <v>#DIV/0!</v>
      </c>
      <c r="F34" s="10"/>
    </row>
    <row r="35" spans="1:6" ht="47.25" x14ac:dyDescent="0.25">
      <c r="A35" s="14" t="s">
        <v>69</v>
      </c>
      <c r="B35" s="15" t="s">
        <v>70</v>
      </c>
      <c r="C35" s="10">
        <v>430000</v>
      </c>
      <c r="D35" s="10">
        <v>256474.17</v>
      </c>
      <c r="E35" s="11">
        <f t="shared" si="0"/>
        <v>59.645155813953487</v>
      </c>
      <c r="F35" s="10">
        <v>430000</v>
      </c>
    </row>
    <row r="36" spans="1:6" ht="101.25" hidden="1" customHeight="1" x14ac:dyDescent="0.25">
      <c r="A36" s="14" t="s">
        <v>71</v>
      </c>
      <c r="B36" s="15" t="s">
        <v>72</v>
      </c>
      <c r="C36" s="10"/>
      <c r="D36" s="10"/>
      <c r="E36" s="11" t="e">
        <f t="shared" si="0"/>
        <v>#DIV/0!</v>
      </c>
      <c r="F36" s="10"/>
    </row>
    <row r="37" spans="1:6" ht="81" hidden="1" customHeight="1" x14ac:dyDescent="0.25">
      <c r="A37" s="14" t="s">
        <v>73</v>
      </c>
      <c r="B37" s="15" t="s">
        <v>74</v>
      </c>
      <c r="C37" s="10"/>
      <c r="D37" s="10"/>
      <c r="E37" s="11" t="e">
        <f t="shared" si="0"/>
        <v>#DIV/0!</v>
      </c>
      <c r="F37" s="10"/>
    </row>
    <row r="38" spans="1:6" ht="82.5" hidden="1" customHeight="1" x14ac:dyDescent="0.25">
      <c r="A38" s="14" t="s">
        <v>75</v>
      </c>
      <c r="B38" s="15" t="s">
        <v>76</v>
      </c>
      <c r="C38" s="10"/>
      <c r="D38" s="10"/>
      <c r="E38" s="11" t="e">
        <f t="shared" si="0"/>
        <v>#DIV/0!</v>
      </c>
      <c r="F38" s="10"/>
    </row>
    <row r="39" spans="1:6" ht="84.75" hidden="1" customHeight="1" x14ac:dyDescent="0.25">
      <c r="A39" s="14" t="s">
        <v>77</v>
      </c>
      <c r="B39" s="15" t="s">
        <v>78</v>
      </c>
      <c r="C39" s="10"/>
      <c r="D39" s="10"/>
      <c r="E39" s="11" t="e">
        <f t="shared" si="0"/>
        <v>#DIV/0!</v>
      </c>
      <c r="F39" s="10"/>
    </row>
    <row r="40" spans="1:6" ht="63" hidden="1" x14ac:dyDescent="0.25">
      <c r="A40" s="14" t="s">
        <v>79</v>
      </c>
      <c r="B40" s="15" t="s">
        <v>80</v>
      </c>
      <c r="C40" s="10"/>
      <c r="D40" s="10"/>
      <c r="E40" s="11" t="e">
        <f t="shared" si="0"/>
        <v>#DIV/0!</v>
      </c>
      <c r="F40" s="10"/>
    </row>
    <row r="41" spans="1:6" ht="31.5" x14ac:dyDescent="0.25">
      <c r="A41" s="14" t="s">
        <v>81</v>
      </c>
      <c r="B41" s="15" t="s">
        <v>82</v>
      </c>
      <c r="C41" s="10">
        <v>35000</v>
      </c>
      <c r="D41" s="10">
        <v>11618.73</v>
      </c>
      <c r="E41" s="11">
        <f t="shared" si="0"/>
        <v>33.196371428571425</v>
      </c>
      <c r="F41" s="10">
        <v>35000</v>
      </c>
    </row>
    <row r="42" spans="1:6" ht="21.75" hidden="1" customHeight="1" x14ac:dyDescent="0.25">
      <c r="A42" s="14" t="s">
        <v>83</v>
      </c>
      <c r="B42" s="15" t="s">
        <v>84</v>
      </c>
      <c r="C42" s="10"/>
      <c r="D42" s="10"/>
      <c r="E42" s="11" t="e">
        <f t="shared" si="0"/>
        <v>#DIV/0!</v>
      </c>
      <c r="F42" s="10"/>
    </row>
    <row r="43" spans="1:6" ht="31.5" hidden="1" x14ac:dyDescent="0.25">
      <c r="A43" s="14" t="s">
        <v>85</v>
      </c>
      <c r="B43" s="15" t="s">
        <v>86</v>
      </c>
      <c r="C43" s="10"/>
      <c r="D43" s="10"/>
      <c r="E43" s="11" t="e">
        <f t="shared" si="0"/>
        <v>#DIV/0!</v>
      </c>
      <c r="F43" s="10"/>
    </row>
    <row r="44" spans="1:6" ht="21" hidden="1" customHeight="1" x14ac:dyDescent="0.25">
      <c r="A44" s="14" t="s">
        <v>87</v>
      </c>
      <c r="B44" s="15" t="s">
        <v>88</v>
      </c>
      <c r="C44" s="10"/>
      <c r="D44" s="10"/>
      <c r="E44" s="11" t="e">
        <f t="shared" si="0"/>
        <v>#DIV/0!</v>
      </c>
      <c r="F44" s="10"/>
    </row>
    <row r="45" spans="1:6" ht="15.75" hidden="1" x14ac:dyDescent="0.25">
      <c r="A45" s="14" t="s">
        <v>89</v>
      </c>
      <c r="B45" s="15" t="s">
        <v>90</v>
      </c>
      <c r="C45" s="10"/>
      <c r="D45" s="10"/>
      <c r="E45" s="11" t="e">
        <f t="shared" si="0"/>
        <v>#DIV/0!</v>
      </c>
      <c r="F45" s="10"/>
    </row>
    <row r="46" spans="1:6" ht="15.75" hidden="1" x14ac:dyDescent="0.25">
      <c r="A46" s="14" t="s">
        <v>91</v>
      </c>
      <c r="B46" s="15" t="s">
        <v>92</v>
      </c>
      <c r="C46" s="10"/>
      <c r="D46" s="10"/>
      <c r="E46" s="11" t="e">
        <f t="shared" si="0"/>
        <v>#DIV/0!</v>
      </c>
      <c r="F46" s="10"/>
    </row>
    <row r="47" spans="1:6" ht="31.5" x14ac:dyDescent="0.25">
      <c r="A47" s="14" t="s">
        <v>93</v>
      </c>
      <c r="B47" s="15" t="s">
        <v>94</v>
      </c>
      <c r="C47" s="10">
        <v>1338500</v>
      </c>
      <c r="D47" s="10">
        <v>1048796.1100000001</v>
      </c>
      <c r="E47" s="11">
        <f t="shared" si="0"/>
        <v>78.356078446021669</v>
      </c>
      <c r="F47" s="10">
        <v>1338500</v>
      </c>
    </row>
    <row r="48" spans="1:6" ht="40.5" hidden="1" customHeight="1" x14ac:dyDescent="0.25">
      <c r="A48" s="14" t="s">
        <v>95</v>
      </c>
      <c r="B48" s="15" t="s">
        <v>96</v>
      </c>
      <c r="C48" s="10"/>
      <c r="D48" s="10"/>
      <c r="E48" s="11" t="e">
        <f t="shared" si="0"/>
        <v>#DIV/0!</v>
      </c>
      <c r="F48" s="10"/>
    </row>
    <row r="49" spans="1:6" ht="31.5" x14ac:dyDescent="0.25">
      <c r="A49" s="14" t="s">
        <v>97</v>
      </c>
      <c r="B49" s="15" t="s">
        <v>98</v>
      </c>
      <c r="C49" s="10">
        <v>600000</v>
      </c>
      <c r="D49" s="10">
        <v>50253</v>
      </c>
      <c r="E49" s="11">
        <f t="shared" si="0"/>
        <v>8.3754999999999988</v>
      </c>
      <c r="F49" s="10">
        <v>600000</v>
      </c>
    </row>
    <row r="50" spans="1:6" ht="37.5" hidden="1" customHeight="1" x14ac:dyDescent="0.25">
      <c r="A50" s="14" t="s">
        <v>99</v>
      </c>
      <c r="B50" s="15" t="s">
        <v>100</v>
      </c>
      <c r="C50" s="10"/>
      <c r="D50" s="10"/>
      <c r="E50" s="11" t="e">
        <f t="shared" si="0"/>
        <v>#DIV/0!</v>
      </c>
      <c r="F50" s="10"/>
    </row>
    <row r="51" spans="1:6" ht="66" hidden="1" customHeight="1" x14ac:dyDescent="0.25">
      <c r="A51" s="14" t="s">
        <v>101</v>
      </c>
      <c r="B51" s="15" t="s">
        <v>102</v>
      </c>
      <c r="C51" s="10"/>
      <c r="D51" s="10"/>
      <c r="E51" s="11" t="e">
        <f t="shared" si="0"/>
        <v>#DIV/0!</v>
      </c>
      <c r="F51" s="10"/>
    </row>
    <row r="52" spans="1:6" ht="56.25" hidden="1" customHeight="1" x14ac:dyDescent="0.25">
      <c r="A52" s="14" t="s">
        <v>103</v>
      </c>
      <c r="B52" s="15" t="s">
        <v>104</v>
      </c>
      <c r="C52" s="10"/>
      <c r="D52" s="10"/>
      <c r="E52" s="11" t="e">
        <f t="shared" si="0"/>
        <v>#DIV/0!</v>
      </c>
      <c r="F52" s="10"/>
    </row>
    <row r="53" spans="1:6" ht="68.25" hidden="1" customHeight="1" x14ac:dyDescent="0.25">
      <c r="A53" s="14" t="s">
        <v>105</v>
      </c>
      <c r="B53" s="15" t="s">
        <v>106</v>
      </c>
      <c r="C53" s="10"/>
      <c r="D53" s="10"/>
      <c r="E53" s="11" t="e">
        <f t="shared" si="0"/>
        <v>#DIV/0!</v>
      </c>
      <c r="F53" s="10"/>
    </row>
    <row r="54" spans="1:6" ht="15.75" x14ac:dyDescent="0.25">
      <c r="A54" s="14" t="s">
        <v>107</v>
      </c>
      <c r="B54" s="15" t="s">
        <v>108</v>
      </c>
      <c r="C54" s="10">
        <v>401790</v>
      </c>
      <c r="D54" s="10">
        <v>197474.72</v>
      </c>
      <c r="E54" s="11">
        <f t="shared" si="0"/>
        <v>49.148739391224275</v>
      </c>
      <c r="F54" s="10">
        <v>401790</v>
      </c>
    </row>
    <row r="55" spans="1:6" ht="84" hidden="1" customHeight="1" x14ac:dyDescent="0.25">
      <c r="A55" s="14" t="s">
        <v>109</v>
      </c>
      <c r="B55" s="15" t="s">
        <v>110</v>
      </c>
      <c r="C55" s="10"/>
      <c r="D55" s="10"/>
      <c r="E55" s="11" t="e">
        <f t="shared" si="0"/>
        <v>#DIV/0!</v>
      </c>
      <c r="F55" s="10"/>
    </row>
    <row r="56" spans="1:6" ht="119.25" hidden="1" customHeight="1" x14ac:dyDescent="0.25">
      <c r="A56" s="14" t="s">
        <v>111</v>
      </c>
      <c r="B56" s="15" t="s">
        <v>112</v>
      </c>
      <c r="C56" s="10"/>
      <c r="D56" s="10"/>
      <c r="E56" s="11" t="e">
        <f t="shared" si="0"/>
        <v>#DIV/0!</v>
      </c>
      <c r="F56" s="10"/>
    </row>
    <row r="57" spans="1:6" ht="94.5" hidden="1" x14ac:dyDescent="0.25">
      <c r="A57" s="14" t="s">
        <v>113</v>
      </c>
      <c r="B57" s="15" t="s">
        <v>114</v>
      </c>
      <c r="C57" s="10"/>
      <c r="D57" s="10"/>
      <c r="E57" s="11" t="e">
        <f t="shared" si="0"/>
        <v>#DIV/0!</v>
      </c>
      <c r="F57" s="10"/>
    </row>
    <row r="58" spans="1:6" ht="94.5" hidden="1" x14ac:dyDescent="0.25">
      <c r="A58" s="14" t="s">
        <v>115</v>
      </c>
      <c r="B58" s="15" t="s">
        <v>116</v>
      </c>
      <c r="C58" s="10"/>
      <c r="D58" s="10"/>
      <c r="E58" s="11" t="e">
        <f t="shared" si="0"/>
        <v>#DIV/0!</v>
      </c>
      <c r="F58" s="10"/>
    </row>
    <row r="59" spans="1:6" ht="94.5" hidden="1" x14ac:dyDescent="0.25">
      <c r="A59" s="14" t="s">
        <v>117</v>
      </c>
      <c r="B59" s="15" t="s">
        <v>118</v>
      </c>
      <c r="C59" s="10"/>
      <c r="D59" s="10"/>
      <c r="E59" s="11" t="e">
        <f t="shared" si="0"/>
        <v>#DIV/0!</v>
      </c>
      <c r="F59" s="10"/>
    </row>
    <row r="60" spans="1:6" ht="87" hidden="1" customHeight="1" x14ac:dyDescent="0.25">
      <c r="A60" s="14" t="s">
        <v>119</v>
      </c>
      <c r="B60" s="15" t="s">
        <v>120</v>
      </c>
      <c r="C60" s="10"/>
      <c r="D60" s="10"/>
      <c r="E60" s="11" t="e">
        <f t="shared" si="0"/>
        <v>#DIV/0!</v>
      </c>
      <c r="F60" s="10"/>
    </row>
    <row r="61" spans="1:6" ht="118.5" hidden="1" customHeight="1" x14ac:dyDescent="0.25">
      <c r="A61" s="14" t="s">
        <v>121</v>
      </c>
      <c r="B61" s="15" t="s">
        <v>122</v>
      </c>
      <c r="C61" s="10"/>
      <c r="D61" s="10"/>
      <c r="E61" s="11" t="e">
        <f t="shared" si="0"/>
        <v>#DIV/0!</v>
      </c>
      <c r="F61" s="10"/>
    </row>
    <row r="62" spans="1:6" ht="132.75" hidden="1" customHeight="1" x14ac:dyDescent="0.25">
      <c r="A62" s="14" t="s">
        <v>123</v>
      </c>
      <c r="B62" s="15" t="s">
        <v>124</v>
      </c>
      <c r="C62" s="10"/>
      <c r="D62" s="10"/>
      <c r="E62" s="11" t="e">
        <f t="shared" si="0"/>
        <v>#DIV/0!</v>
      </c>
      <c r="F62" s="10"/>
    </row>
    <row r="63" spans="1:6" ht="102.75" hidden="1" customHeight="1" x14ac:dyDescent="0.25">
      <c r="A63" s="14" t="s">
        <v>125</v>
      </c>
      <c r="B63" s="15" t="s">
        <v>126</v>
      </c>
      <c r="C63" s="10"/>
      <c r="D63" s="10"/>
      <c r="E63" s="11" t="e">
        <f t="shared" si="0"/>
        <v>#DIV/0!</v>
      </c>
      <c r="F63" s="10"/>
    </row>
    <row r="64" spans="1:6" ht="90" hidden="1" customHeight="1" x14ac:dyDescent="0.25">
      <c r="A64" s="14" t="s">
        <v>127</v>
      </c>
      <c r="B64" s="15" t="s">
        <v>128</v>
      </c>
      <c r="C64" s="10"/>
      <c r="D64" s="10"/>
      <c r="E64" s="11" t="e">
        <f t="shared" si="0"/>
        <v>#DIV/0!</v>
      </c>
      <c r="F64" s="10"/>
    </row>
    <row r="65" spans="1:7" ht="103.5" hidden="1" customHeight="1" x14ac:dyDescent="0.25">
      <c r="A65" s="14" t="s">
        <v>129</v>
      </c>
      <c r="B65" s="15" t="s">
        <v>130</v>
      </c>
      <c r="C65" s="10"/>
      <c r="D65" s="10"/>
      <c r="E65" s="11" t="e">
        <f t="shared" si="0"/>
        <v>#DIV/0!</v>
      </c>
      <c r="F65" s="10"/>
    </row>
    <row r="66" spans="1:7" ht="63" hidden="1" x14ac:dyDescent="0.25">
      <c r="A66" s="14" t="s">
        <v>131</v>
      </c>
      <c r="B66" s="15" t="s">
        <v>132</v>
      </c>
      <c r="C66" s="10"/>
      <c r="D66" s="10"/>
      <c r="E66" s="11" t="e">
        <f t="shared" si="0"/>
        <v>#DIV/0!</v>
      </c>
      <c r="F66" s="10"/>
    </row>
    <row r="67" spans="1:7" ht="86.25" hidden="1" customHeight="1" x14ac:dyDescent="0.25">
      <c r="A67" s="14" t="s">
        <v>133</v>
      </c>
      <c r="B67" s="15" t="s">
        <v>134</v>
      </c>
      <c r="C67" s="10"/>
      <c r="D67" s="10"/>
      <c r="E67" s="11" t="e">
        <f t="shared" si="0"/>
        <v>#DIV/0!</v>
      </c>
      <c r="F67" s="10"/>
    </row>
    <row r="68" spans="1:7" ht="78.75" hidden="1" x14ac:dyDescent="0.25">
      <c r="A68" s="14" t="s">
        <v>135</v>
      </c>
      <c r="B68" s="15" t="s">
        <v>136</v>
      </c>
      <c r="C68" s="10"/>
      <c r="D68" s="10"/>
      <c r="E68" s="11" t="e">
        <f t="shared" si="0"/>
        <v>#DIV/0!</v>
      </c>
      <c r="F68" s="10"/>
    </row>
    <row r="69" spans="1:7" ht="126" hidden="1" x14ac:dyDescent="0.25">
      <c r="A69" s="14" t="s">
        <v>137</v>
      </c>
      <c r="B69" s="15" t="s">
        <v>138</v>
      </c>
      <c r="C69" s="10"/>
      <c r="D69" s="10"/>
      <c r="E69" s="11" t="e">
        <f t="shared" si="0"/>
        <v>#DIV/0!</v>
      </c>
      <c r="F69" s="10"/>
    </row>
    <row r="70" spans="1:7" ht="15.75" x14ac:dyDescent="0.25">
      <c r="A70" s="14" t="s">
        <v>139</v>
      </c>
      <c r="B70" s="15" t="s">
        <v>140</v>
      </c>
      <c r="C70" s="10">
        <v>1323556.55</v>
      </c>
      <c r="D70" s="10">
        <v>927412.92</v>
      </c>
      <c r="E70" s="11">
        <f t="shared" si="0"/>
        <v>70.069761658464842</v>
      </c>
      <c r="F70" s="10">
        <v>1323556.55</v>
      </c>
    </row>
    <row r="71" spans="1:7" ht="31.5" hidden="1" x14ac:dyDescent="0.25">
      <c r="A71" s="14" t="s">
        <v>141</v>
      </c>
      <c r="B71" s="15" t="s">
        <v>142</v>
      </c>
      <c r="C71" s="10"/>
      <c r="D71" s="10"/>
      <c r="E71" s="11" t="e">
        <f t="shared" ref="E71:E93" si="1">D71/C71*100</f>
        <v>#DIV/0!</v>
      </c>
      <c r="F71" s="10"/>
    </row>
    <row r="72" spans="1:7" ht="15.75" x14ac:dyDescent="0.25">
      <c r="A72" s="14" t="s">
        <v>143</v>
      </c>
      <c r="B72" s="15" t="s">
        <v>144</v>
      </c>
      <c r="C72" s="10">
        <v>136215508.11000001</v>
      </c>
      <c r="D72" s="10">
        <v>106736268.26000001</v>
      </c>
      <c r="E72" s="11">
        <f t="shared" si="1"/>
        <v>78.358382052802511</v>
      </c>
      <c r="F72" s="10">
        <v>136215508.11000001</v>
      </c>
    </row>
    <row r="73" spans="1:7" ht="47.25" x14ac:dyDescent="0.25">
      <c r="A73" s="14" t="s">
        <v>145</v>
      </c>
      <c r="B73" s="15" t="s">
        <v>146</v>
      </c>
      <c r="C73" s="10">
        <v>136165508.11000001</v>
      </c>
      <c r="D73" s="10">
        <v>106686268.26000001</v>
      </c>
      <c r="E73" s="11">
        <f t="shared" si="1"/>
        <v>78.350435246651827</v>
      </c>
      <c r="F73" s="10">
        <v>136165508.11000001</v>
      </c>
      <c r="G73" s="59"/>
    </row>
    <row r="74" spans="1:7" ht="31.5" x14ac:dyDescent="0.25">
      <c r="A74" s="14" t="s">
        <v>147</v>
      </c>
      <c r="B74" s="15" t="s">
        <v>148</v>
      </c>
      <c r="C74" s="10">
        <v>71421833.040000007</v>
      </c>
      <c r="D74" s="10">
        <v>60195143.039999999</v>
      </c>
      <c r="E74" s="11">
        <f t="shared" si="1"/>
        <v>84.281151124037294</v>
      </c>
      <c r="F74" s="10">
        <v>71421833.040000007</v>
      </c>
    </row>
    <row r="75" spans="1:7" ht="47.25" hidden="1" x14ac:dyDescent="0.25">
      <c r="A75" s="14" t="s">
        <v>149</v>
      </c>
      <c r="B75" s="15" t="s">
        <v>150</v>
      </c>
      <c r="C75" s="10"/>
      <c r="D75" s="10"/>
      <c r="E75" s="11" t="e">
        <f t="shared" si="1"/>
        <v>#DIV/0!</v>
      </c>
      <c r="F75" s="10"/>
    </row>
    <row r="76" spans="1:7" ht="34.5" hidden="1" customHeight="1" x14ac:dyDescent="0.25">
      <c r="A76" s="14" t="s">
        <v>151</v>
      </c>
      <c r="B76" s="15" t="s">
        <v>152</v>
      </c>
      <c r="C76" s="10"/>
      <c r="D76" s="10"/>
      <c r="E76" s="11" t="e">
        <f t="shared" si="1"/>
        <v>#DIV/0!</v>
      </c>
      <c r="F76" s="10"/>
    </row>
    <row r="77" spans="1:7" ht="31.5" x14ac:dyDescent="0.25">
      <c r="A77" s="14" t="s">
        <v>153</v>
      </c>
      <c r="B77" s="15" t="s">
        <v>154</v>
      </c>
      <c r="C77" s="10">
        <v>25726300.699999999</v>
      </c>
      <c r="D77" s="10">
        <v>14382628.1</v>
      </c>
      <c r="E77" s="11">
        <f t="shared" si="1"/>
        <v>55.906320413956756</v>
      </c>
      <c r="F77" s="10">
        <v>25726300.699999999</v>
      </c>
      <c r="G77" s="59"/>
    </row>
    <row r="78" spans="1:7" ht="105" hidden="1" customHeight="1" x14ac:dyDescent="0.25">
      <c r="A78" s="14" t="s">
        <v>155</v>
      </c>
      <c r="B78" s="15" t="s">
        <v>156</v>
      </c>
      <c r="C78" s="10"/>
      <c r="D78" s="10"/>
      <c r="E78" s="11" t="e">
        <f t="shared" si="1"/>
        <v>#DIV/0!</v>
      </c>
      <c r="F78" s="10"/>
    </row>
    <row r="79" spans="1:7" ht="66.75" hidden="1" customHeight="1" x14ac:dyDescent="0.25">
      <c r="A79" s="14" t="s">
        <v>157</v>
      </c>
      <c r="B79" s="15" t="s">
        <v>158</v>
      </c>
      <c r="C79" s="10"/>
      <c r="D79" s="10"/>
      <c r="E79" s="11" t="e">
        <f t="shared" si="1"/>
        <v>#DIV/0!</v>
      </c>
      <c r="F79" s="10"/>
    </row>
    <row r="80" spans="1:7" ht="63" hidden="1" x14ac:dyDescent="0.25">
      <c r="A80" s="14" t="s">
        <v>159</v>
      </c>
      <c r="B80" s="15" t="s">
        <v>160</v>
      </c>
      <c r="C80" s="10"/>
      <c r="D80" s="10"/>
      <c r="E80" s="11" t="e">
        <f t="shared" si="1"/>
        <v>#DIV/0!</v>
      </c>
      <c r="F80" s="10"/>
    </row>
    <row r="81" spans="1:7" ht="39" hidden="1" customHeight="1" x14ac:dyDescent="0.25">
      <c r="A81" s="14" t="s">
        <v>161</v>
      </c>
      <c r="B81" s="15" t="s">
        <v>162</v>
      </c>
      <c r="C81" s="10"/>
      <c r="D81" s="10"/>
      <c r="E81" s="11" t="e">
        <f t="shared" si="1"/>
        <v>#DIV/0!</v>
      </c>
      <c r="F81" s="10"/>
    </row>
    <row r="82" spans="1:7" ht="31.5" hidden="1" x14ac:dyDescent="0.25">
      <c r="A82" s="14" t="s">
        <v>163</v>
      </c>
      <c r="B82" s="15" t="s">
        <v>164</v>
      </c>
      <c r="C82" s="10"/>
      <c r="D82" s="10"/>
      <c r="E82" s="11" t="e">
        <f t="shared" si="1"/>
        <v>#DIV/0!</v>
      </c>
      <c r="F82" s="10"/>
    </row>
    <row r="83" spans="1:7" ht="26.25" hidden="1" customHeight="1" x14ac:dyDescent="0.25">
      <c r="A83" s="14" t="s">
        <v>165</v>
      </c>
      <c r="B83" s="15" t="s">
        <v>166</v>
      </c>
      <c r="C83" s="10"/>
      <c r="D83" s="10"/>
      <c r="E83" s="11" t="e">
        <f t="shared" si="1"/>
        <v>#DIV/0!</v>
      </c>
      <c r="F83" s="10"/>
    </row>
    <row r="84" spans="1:7" ht="31.5" x14ac:dyDescent="0.25">
      <c r="A84" s="14" t="s">
        <v>167</v>
      </c>
      <c r="B84" s="15" t="s">
        <v>168</v>
      </c>
      <c r="C84" s="10">
        <v>36530489.75</v>
      </c>
      <c r="D84" s="10">
        <v>30084576.460000001</v>
      </c>
      <c r="E84" s="11">
        <f t="shared" si="1"/>
        <v>82.354703333808985</v>
      </c>
      <c r="F84" s="10">
        <v>36530489.75</v>
      </c>
      <c r="G84" s="59"/>
    </row>
    <row r="85" spans="1:7" ht="39.75" hidden="1" customHeight="1" x14ac:dyDescent="0.25">
      <c r="A85" s="14" t="s">
        <v>169</v>
      </c>
      <c r="B85" s="15" t="s">
        <v>170</v>
      </c>
      <c r="C85" s="10"/>
      <c r="D85" s="10"/>
      <c r="E85" s="11" t="e">
        <f t="shared" si="1"/>
        <v>#DIV/0!</v>
      </c>
      <c r="F85" s="10"/>
    </row>
    <row r="86" spans="1:7" ht="68.25" hidden="1" customHeight="1" x14ac:dyDescent="0.25">
      <c r="A86" s="14" t="s">
        <v>171</v>
      </c>
      <c r="B86" s="15" t="s">
        <v>172</v>
      </c>
      <c r="C86" s="10"/>
      <c r="D86" s="10"/>
      <c r="E86" s="11" t="e">
        <f t="shared" si="1"/>
        <v>#DIV/0!</v>
      </c>
      <c r="F86" s="10"/>
    </row>
    <row r="87" spans="1:7" ht="66.75" hidden="1" customHeight="1" x14ac:dyDescent="0.25">
      <c r="A87" s="14" t="s">
        <v>173</v>
      </c>
      <c r="B87" s="15" t="s">
        <v>174</v>
      </c>
      <c r="C87" s="10"/>
      <c r="D87" s="10"/>
      <c r="E87" s="11" t="e">
        <f t="shared" si="1"/>
        <v>#DIV/0!</v>
      </c>
      <c r="F87" s="10"/>
    </row>
    <row r="88" spans="1:7" ht="24" hidden="1" customHeight="1" x14ac:dyDescent="0.25">
      <c r="A88" s="14" t="s">
        <v>175</v>
      </c>
      <c r="B88" s="15" t="s">
        <v>176</v>
      </c>
      <c r="C88" s="10"/>
      <c r="D88" s="10"/>
      <c r="E88" s="11" t="e">
        <f t="shared" si="1"/>
        <v>#DIV/0!</v>
      </c>
      <c r="F88" s="10"/>
    </row>
    <row r="89" spans="1:7" ht="15.75" x14ac:dyDescent="0.25">
      <c r="A89" s="14" t="s">
        <v>177</v>
      </c>
      <c r="B89" s="15" t="s">
        <v>178</v>
      </c>
      <c r="C89" s="10">
        <v>2486884.62</v>
      </c>
      <c r="D89" s="10">
        <v>2023920.66</v>
      </c>
      <c r="E89" s="11">
        <f t="shared" si="1"/>
        <v>81.383778070089946</v>
      </c>
      <c r="F89" s="10">
        <v>2486884.62</v>
      </c>
    </row>
    <row r="90" spans="1:7" ht="78.75" hidden="1" x14ac:dyDescent="0.25">
      <c r="A90" s="14" t="s">
        <v>179</v>
      </c>
      <c r="B90" s="15" t="s">
        <v>180</v>
      </c>
      <c r="C90" s="10"/>
      <c r="D90" s="10"/>
      <c r="E90" s="11" t="e">
        <f t="shared" si="1"/>
        <v>#DIV/0!</v>
      </c>
      <c r="F90" s="10"/>
    </row>
    <row r="91" spans="1:7" ht="78.75" hidden="1" x14ac:dyDescent="0.25">
      <c r="A91" s="14" t="s">
        <v>181</v>
      </c>
      <c r="B91" s="15" t="s">
        <v>182</v>
      </c>
      <c r="C91" s="10"/>
      <c r="D91" s="10"/>
      <c r="E91" s="11" t="e">
        <f t="shared" si="1"/>
        <v>#DIV/0!</v>
      </c>
      <c r="F91" s="10"/>
    </row>
    <row r="92" spans="1:7" ht="31.5" hidden="1" x14ac:dyDescent="0.25">
      <c r="A92" s="14" t="s">
        <v>183</v>
      </c>
      <c r="B92" s="15" t="s">
        <v>184</v>
      </c>
      <c r="C92" s="10"/>
      <c r="D92" s="10"/>
      <c r="E92" s="11" t="e">
        <f t="shared" si="1"/>
        <v>#DIV/0!</v>
      </c>
      <c r="F92" s="10"/>
    </row>
    <row r="93" spans="1:7" ht="50.25" customHeight="1" x14ac:dyDescent="0.25">
      <c r="A93" s="14" t="s">
        <v>217</v>
      </c>
      <c r="B93" s="15" t="s">
        <v>218</v>
      </c>
      <c r="C93" s="10">
        <v>50000</v>
      </c>
      <c r="D93" s="10">
        <v>50000</v>
      </c>
      <c r="E93" s="11">
        <f t="shared" si="1"/>
        <v>100</v>
      </c>
      <c r="F93" s="10">
        <v>50000</v>
      </c>
    </row>
    <row r="94" spans="1:7" ht="68.25" hidden="1" customHeight="1" x14ac:dyDescent="0.25">
      <c r="A94" s="14" t="s">
        <v>185</v>
      </c>
      <c r="B94" s="15" t="s">
        <v>186</v>
      </c>
      <c r="C94" s="10">
        <v>-7047.22</v>
      </c>
      <c r="D94" s="10">
        <v>-7047.22</v>
      </c>
      <c r="E94" s="11">
        <f t="shared" ref="E94:E96" si="2">D94/C94*100</f>
        <v>100</v>
      </c>
      <c r="F94" s="16">
        <v>-7047.22</v>
      </c>
    </row>
    <row r="95" spans="1:7" ht="78.75" hidden="1" x14ac:dyDescent="0.25">
      <c r="A95" s="14" t="s">
        <v>187</v>
      </c>
      <c r="B95" s="15" t="s">
        <v>188</v>
      </c>
      <c r="C95" s="10">
        <v>-17597.86</v>
      </c>
      <c r="D95" s="10">
        <v>-17597.86</v>
      </c>
      <c r="E95" s="11">
        <f t="shared" si="2"/>
        <v>100</v>
      </c>
      <c r="F95" s="16">
        <v>-17597.86</v>
      </c>
    </row>
    <row r="96" spans="1:7" ht="52.5" hidden="1" customHeight="1" x14ac:dyDescent="0.25">
      <c r="A96" s="14" t="s">
        <v>189</v>
      </c>
      <c r="B96" s="15" t="s">
        <v>190</v>
      </c>
      <c r="C96" s="10">
        <v>-52517.08</v>
      </c>
      <c r="D96" s="10">
        <v>-52517.08</v>
      </c>
      <c r="E96" s="11">
        <f t="shared" si="2"/>
        <v>100</v>
      </c>
      <c r="F96" s="16">
        <v>-52517.08</v>
      </c>
    </row>
    <row r="97" spans="1:6" ht="12.95" customHeight="1" x14ac:dyDescent="0.25">
      <c r="A97" s="60"/>
      <c r="B97" s="61"/>
      <c r="C97" s="61"/>
      <c r="D97" s="61"/>
      <c r="E97" s="61"/>
      <c r="F97" s="62"/>
    </row>
    <row r="98" spans="1:6" ht="12.95" customHeight="1" x14ac:dyDescent="0.25">
      <c r="A98" s="60"/>
      <c r="B98" s="60"/>
      <c r="C98" s="63"/>
      <c r="D98" s="63"/>
      <c r="E98" s="62"/>
      <c r="F98" s="62"/>
    </row>
  </sheetData>
  <mergeCells count="5">
    <mergeCell ref="A3:A4"/>
    <mergeCell ref="B3:B4"/>
    <mergeCell ref="C3:F3"/>
    <mergeCell ref="A1:F1"/>
    <mergeCell ref="A2:F2"/>
  </mergeCells>
  <pageMargins left="0.78749999999999998" right="0.39374999999999999" top="0.59027779999999996" bottom="0.39374999999999999" header="0" footer="0"/>
  <pageSetup paperSize="9" scale="54" fitToWidth="2" fitToHeight="0" orientation="portrait" r:id="rId1"/>
  <headerFooter>
    <oddFooter>&amp;R&amp;D СТР. &amp;P</oddFooter>
    <evenFooter>&amp;R&amp;D СТР. &amp;P</evenFoot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view="pageBreakPreview" zoomScaleNormal="100" zoomScaleSheetLayoutView="100" workbookViewId="0">
      <selection activeCell="B16" sqref="B16"/>
    </sheetView>
  </sheetViews>
  <sheetFormatPr defaultRowHeight="12.75" x14ac:dyDescent="0.2"/>
  <cols>
    <col min="1" max="1" width="41.85546875" style="31" customWidth="1"/>
    <col min="2" max="2" width="22.5703125" style="31" customWidth="1"/>
    <col min="3" max="3" width="15.5703125" style="31" customWidth="1"/>
    <col min="4" max="4" width="15" style="31" customWidth="1"/>
    <col min="5" max="5" width="14.5703125" style="31" customWidth="1"/>
    <col min="6" max="6" width="16.28515625" style="31" customWidth="1"/>
    <col min="7" max="16384" width="9.140625" style="31"/>
  </cols>
  <sheetData>
    <row r="1" spans="1:6" ht="7.5" customHeight="1" x14ac:dyDescent="0.2">
      <c r="A1" s="30"/>
      <c r="B1" s="4"/>
      <c r="C1" s="4"/>
      <c r="D1" s="29"/>
      <c r="E1" s="29"/>
      <c r="F1" s="29"/>
    </row>
    <row r="2" spans="1:6" ht="14.1" customHeight="1" x14ac:dyDescent="0.3">
      <c r="A2" s="37" t="s">
        <v>191</v>
      </c>
      <c r="B2" s="1"/>
      <c r="C2" s="32"/>
      <c r="D2" s="29"/>
      <c r="E2" s="29"/>
      <c r="F2" s="33"/>
    </row>
    <row r="3" spans="1:6" ht="12.95" customHeight="1" x14ac:dyDescent="0.2">
      <c r="A3" s="34"/>
      <c r="B3" s="34"/>
      <c r="C3" s="35"/>
      <c r="D3" s="29"/>
      <c r="E3" s="29"/>
      <c r="F3" s="29"/>
    </row>
    <row r="4" spans="1:6" ht="11.45" customHeight="1" x14ac:dyDescent="0.2">
      <c r="A4" s="51" t="s">
        <v>2</v>
      </c>
      <c r="B4" s="51" t="s">
        <v>192</v>
      </c>
      <c r="C4" s="44"/>
      <c r="D4" s="53" t="s">
        <v>216</v>
      </c>
      <c r="E4" s="53"/>
      <c r="F4" s="53"/>
    </row>
    <row r="5" spans="1:6" ht="52.5" customHeight="1" x14ac:dyDescent="0.2">
      <c r="A5" s="52"/>
      <c r="B5" s="52"/>
      <c r="C5" s="42" t="s">
        <v>213</v>
      </c>
      <c r="D5" s="42" t="s">
        <v>3</v>
      </c>
      <c r="E5" s="42" t="s">
        <v>214</v>
      </c>
      <c r="F5" s="42" t="s">
        <v>215</v>
      </c>
    </row>
    <row r="6" spans="1:6" ht="11.45" customHeight="1" thickBot="1" x14ac:dyDescent="0.25">
      <c r="A6" s="2" t="s">
        <v>4</v>
      </c>
      <c r="B6" s="2" t="s">
        <v>6</v>
      </c>
      <c r="C6" s="3" t="s">
        <v>9</v>
      </c>
      <c r="D6" s="3" t="s">
        <v>10</v>
      </c>
      <c r="E6" s="3" t="s">
        <v>11</v>
      </c>
      <c r="F6" s="3" t="s">
        <v>12</v>
      </c>
    </row>
    <row r="7" spans="1:6" ht="30" customHeight="1" x14ac:dyDescent="0.2">
      <c r="A7" s="19" t="s">
        <v>193</v>
      </c>
      <c r="B7" s="20" t="s">
        <v>14</v>
      </c>
      <c r="C7" s="38">
        <v>170819867.63</v>
      </c>
      <c r="D7" s="38">
        <v>123727402.52</v>
      </c>
      <c r="E7" s="38">
        <f>D7/C7*100</f>
        <v>72.431505911242468</v>
      </c>
      <c r="F7" s="38">
        <v>170819867.63</v>
      </c>
    </row>
    <row r="8" spans="1:6" ht="14.25" customHeight="1" x14ac:dyDescent="0.2">
      <c r="A8" s="21" t="s">
        <v>15</v>
      </c>
      <c r="B8" s="22"/>
      <c r="C8" s="5"/>
      <c r="D8" s="5"/>
      <c r="E8" s="38"/>
      <c r="F8" s="5"/>
    </row>
    <row r="9" spans="1:6" ht="36.75" customHeight="1" x14ac:dyDescent="0.2">
      <c r="A9" s="23" t="s">
        <v>194</v>
      </c>
      <c r="B9" s="22" t="s">
        <v>195</v>
      </c>
      <c r="C9" s="39">
        <v>52048581.090000004</v>
      </c>
      <c r="D9" s="39">
        <v>38888691.82</v>
      </c>
      <c r="E9" s="38">
        <f t="shared" ref="E9:E17" si="0">D9/C9*100</f>
        <v>74.716142122597859</v>
      </c>
      <c r="F9" s="39">
        <v>52048581.090000004</v>
      </c>
    </row>
    <row r="10" spans="1:6" ht="51" customHeight="1" x14ac:dyDescent="0.2">
      <c r="A10" s="23" t="s">
        <v>196</v>
      </c>
      <c r="B10" s="22" t="s">
        <v>197</v>
      </c>
      <c r="C10" s="39">
        <v>146782.37</v>
      </c>
      <c r="D10" s="39">
        <v>108284.38</v>
      </c>
      <c r="E10" s="38">
        <f t="shared" si="0"/>
        <v>73.772061317718212</v>
      </c>
      <c r="F10" s="39">
        <v>146782.37</v>
      </c>
    </row>
    <row r="11" spans="1:6" ht="28.5" customHeight="1" x14ac:dyDescent="0.2">
      <c r="A11" s="23" t="s">
        <v>198</v>
      </c>
      <c r="B11" s="22" t="s">
        <v>199</v>
      </c>
      <c r="C11" s="39">
        <v>13021376.060000001</v>
      </c>
      <c r="D11" s="39">
        <v>8937542.6799999997</v>
      </c>
      <c r="E11" s="38">
        <f t="shared" si="0"/>
        <v>68.637466876139044</v>
      </c>
      <c r="F11" s="39">
        <v>13021376.060000001</v>
      </c>
    </row>
    <row r="12" spans="1:6" ht="39" customHeight="1" x14ac:dyDescent="0.2">
      <c r="A12" s="23" t="s">
        <v>200</v>
      </c>
      <c r="B12" s="22" t="s">
        <v>201</v>
      </c>
      <c r="C12" s="39">
        <v>8335721.21</v>
      </c>
      <c r="D12" s="39">
        <v>3108349.98</v>
      </c>
      <c r="E12" s="38">
        <f t="shared" si="0"/>
        <v>37.289514628572853</v>
      </c>
      <c r="F12" s="39">
        <v>8335721.21</v>
      </c>
    </row>
    <row r="13" spans="1:6" ht="26.25" customHeight="1" x14ac:dyDescent="0.2">
      <c r="A13" s="23" t="s">
        <v>202</v>
      </c>
      <c r="B13" s="22" t="s">
        <v>203</v>
      </c>
      <c r="C13" s="39">
        <v>22230</v>
      </c>
      <c r="D13" s="39"/>
      <c r="E13" s="38">
        <f t="shared" si="0"/>
        <v>0</v>
      </c>
      <c r="F13" s="39">
        <v>22230</v>
      </c>
    </row>
    <row r="14" spans="1:6" ht="32.25" customHeight="1" x14ac:dyDescent="0.2">
      <c r="A14" s="23" t="s">
        <v>204</v>
      </c>
      <c r="B14" s="22" t="s">
        <v>205</v>
      </c>
      <c r="C14" s="39">
        <v>83679823.640000001</v>
      </c>
      <c r="D14" s="39">
        <v>62219636.259999998</v>
      </c>
      <c r="E14" s="38">
        <f t="shared" si="0"/>
        <v>74.354406538517409</v>
      </c>
      <c r="F14" s="39">
        <v>83679823.640000001</v>
      </c>
    </row>
    <row r="15" spans="1:6" ht="28.5" customHeight="1" x14ac:dyDescent="0.2">
      <c r="A15" s="23" t="s">
        <v>206</v>
      </c>
      <c r="B15" s="22" t="s">
        <v>207</v>
      </c>
      <c r="C15" s="39">
        <v>9024257.6500000004</v>
      </c>
      <c r="D15" s="39">
        <v>7486213.3499999996</v>
      </c>
      <c r="E15" s="38">
        <f t="shared" si="0"/>
        <v>82.956555988846347</v>
      </c>
      <c r="F15" s="39">
        <v>9024257.6500000004</v>
      </c>
    </row>
    <row r="16" spans="1:6" ht="32.25" customHeight="1" x14ac:dyDescent="0.2">
      <c r="A16" s="23" t="s">
        <v>208</v>
      </c>
      <c r="B16" s="22" t="s">
        <v>209</v>
      </c>
      <c r="C16" s="39">
        <v>3744350.61</v>
      </c>
      <c r="D16" s="39">
        <v>2427991.2599999998</v>
      </c>
      <c r="E16" s="38">
        <f t="shared" si="0"/>
        <v>64.844121528459112</v>
      </c>
      <c r="F16" s="39">
        <v>3744350.61</v>
      </c>
    </row>
    <row r="17" spans="1:6" ht="34.5" customHeight="1" thickBot="1" x14ac:dyDescent="0.25">
      <c r="A17" s="23" t="s">
        <v>210</v>
      </c>
      <c r="B17" s="22" t="s">
        <v>211</v>
      </c>
      <c r="C17" s="39">
        <v>796745</v>
      </c>
      <c r="D17" s="39">
        <v>550692.79</v>
      </c>
      <c r="E17" s="38">
        <f t="shared" si="0"/>
        <v>69.117821887806016</v>
      </c>
      <c r="F17" s="39">
        <v>796745</v>
      </c>
    </row>
    <row r="18" spans="1:6" ht="12.95" customHeight="1" thickBot="1" x14ac:dyDescent="0.25">
      <c r="A18" s="24"/>
      <c r="B18" s="25"/>
      <c r="C18" s="40"/>
      <c r="D18" s="40"/>
      <c r="E18" s="40"/>
      <c r="F18" s="40"/>
    </row>
    <row r="19" spans="1:6" ht="54.75" customHeight="1" thickBot="1" x14ac:dyDescent="0.25">
      <c r="A19" s="26" t="s">
        <v>212</v>
      </c>
      <c r="B19" s="27" t="s">
        <v>14</v>
      </c>
      <c r="C19" s="41">
        <v>-10791155.800000001</v>
      </c>
      <c r="D19" s="41">
        <v>367941.5</v>
      </c>
      <c r="E19" s="41"/>
      <c r="F19" s="41">
        <v>-10791155.800000001</v>
      </c>
    </row>
    <row r="20" spans="1:6" ht="12.95" customHeight="1" x14ac:dyDescent="0.2">
      <c r="A20" s="17"/>
      <c r="B20" s="18"/>
      <c r="C20" s="28"/>
      <c r="D20" s="28"/>
      <c r="E20" s="28"/>
      <c r="F20" s="28"/>
    </row>
    <row r="21" spans="1:6" ht="12.95" customHeight="1" x14ac:dyDescent="0.2">
      <c r="A21" s="32"/>
      <c r="B21" s="32"/>
      <c r="C21" s="36"/>
      <c r="D21" s="36"/>
      <c r="E21" s="36"/>
      <c r="F21" s="29"/>
    </row>
  </sheetData>
  <mergeCells count="3">
    <mergeCell ref="A4:A5"/>
    <mergeCell ref="B4:B5"/>
    <mergeCell ref="D4:F4"/>
  </mergeCells>
  <pageMargins left="0.78749999999999998" right="0.59027779999999996" top="0.59027779999999996" bottom="0.39374999999999999" header="0" footer="0"/>
  <pageSetup paperSize="9" scale="65" fitToWidth="2" fitToHeight="0" orientation="portrait" r:id="rId1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31580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2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89A0753-F8C4-4CD1-B461-6256D6BC926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Расходы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FO_3</dc:creator>
  <cp:lastModifiedBy>FO_3</cp:lastModifiedBy>
  <cp:lastPrinted>2023-11-13T13:46:48Z</cp:lastPrinted>
  <dcterms:created xsi:type="dcterms:W3CDTF">2022-11-08T06:27:12Z</dcterms:created>
  <dcterms:modified xsi:type="dcterms:W3CDTF">2023-11-13T13:46:55Z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20.2.0.15847705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192.168.1.250</vt:lpwstr>
  </property>
  <property fmtid="{D5CDD505-2E9C-101B-9397-08002B2CF9AE}" pid="8" name="База">
    <vt:lpwstr>svod_smart</vt:lpwstr>
  </property>
  <property fmtid="{D5CDD505-2E9C-101B-9397-08002B2CF9AE}" pid="9" name="Пользователь">
    <vt:lpwstr>ирина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используется</vt:lpwstr>
  </property>
</Properties>
</file>