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8" i="2"/>
</calcChain>
</file>

<file path=xl/sharedStrings.xml><?xml version="1.0" encoding="utf-8"?>
<sst xmlns="http://schemas.openxmlformats.org/spreadsheetml/2006/main" count="64" uniqueCount="53">
  <si>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</si>
  <si>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</si>
  <si>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</si>
  <si>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</si>
  <si>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</si>
  <si>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</si>
  <si>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</si>
  <si>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</si>
  <si>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</si>
  <si>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</si>
  <si>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</si>
  <si>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</si>
  <si>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</si>
  <si>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</si>
  <si>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</si>
  <si>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</si>
  <si>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</si>
  <si>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</si>
  <si>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</si>
  <si>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</si>
  <si>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</si>
  <si>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</si>
  <si>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</si>
  <si>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</si>
  <si>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</si>
  <si>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</si>
  <si>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</si>
  <si>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</si>
  <si>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</si>
  <si>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</si>
  <si>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</si>
  <si>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</si>
  <si>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</si>
  <si>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</si>
  <si>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</si>
  <si>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</si>
  <si>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</si>
  <si>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</si>
  <si>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</si>
  <si>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</si>
  <si>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</si>
  <si>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</si>
  <si>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</si>
  <si>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</si>
  <si>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</si>
  <si>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</si>
  <si>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</si>
  <si>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>ВСЕГО РАСХОДОВ: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</si>
  <si>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за 1 квартал 2023г.</t>
  </si>
  <si>
    <t>Утвержденные лимиты БО</t>
  </si>
  <si>
    <t>исполнение 1 квартал 2023г.</t>
  </si>
  <si>
    <t xml:space="preserve">исполнение </t>
  </si>
  <si>
    <t>Единица измерения: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</si>
</sst>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14" applyNumberFormat="1" applyProtection="1">
      <alignment horizontal="left" wrapText="1"/>
    </xf>
    <xf numFmtId="0" fontId="1" fillId="5" borderId="1" xfId="1" applyNumberFormat="1" applyFill="1" applyProtection="1">
      <alignment wrapText="1"/>
    </xf>
    <xf numFmtId="0" fontId="1" fillId="5" borderId="1" xfId="2" applyNumberFormat="1" applyFill="1" applyProtection="1"/>
    <xf numFmtId="0" fontId="1" fillId="5" borderId="1" xfId="14" applyNumberFormat="1" applyFill="1" applyProtection="1">
      <alignment horizontal="left" wrapText="1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0" fillId="0" borderId="0" xfId="0" applyAlignment="1" applyProtection="1">
      <protection locked="0"/>
    </xf>
    <xf numFmtId="0" fontId="8" fillId="0" borderId="8" xfId="6" applyNumberFormat="1" applyFont="1" applyBorder="1" applyAlignment="1" applyProtection="1">
      <alignment horizontal="center" wrapText="1"/>
    </xf>
    <xf numFmtId="0" fontId="8" fillId="0" borderId="9" xfId="6" applyNumberFormat="1" applyFont="1" applyBorder="1" applyAlignment="1" applyProtection="1">
      <alignment horizontal="center" wrapText="1"/>
    </xf>
    <xf numFmtId="0" fontId="8" fillId="5" borderId="10" xfId="6" applyNumberFormat="1" applyFont="1" applyFill="1" applyBorder="1" applyAlignment="1" applyProtection="1">
      <alignment horizontal="center" wrapText="1"/>
    </xf>
    <xf numFmtId="0" fontId="8" fillId="5" borderId="9" xfId="6" applyNumberFormat="1" applyFont="1" applyFill="1" applyBorder="1" applyAlignment="1" applyProtection="1">
      <alignment horizontal="center" wrapText="1"/>
    </xf>
    <xf numFmtId="0" fontId="8" fillId="5" borderId="11" xfId="6" applyNumberFormat="1" applyFont="1" applyFill="1" applyBorder="1" applyAlignment="1" applyProtection="1">
      <alignment horizontal="center" wrapText="1"/>
    </xf>
    <xf numFmtId="0" fontId="8" fillId="5" borderId="6" xfId="6" applyNumberFormat="1" applyFont="1" applyFill="1" applyBorder="1" applyAlignment="1" applyProtection="1">
      <alignment horizontal="center" wrapText="1"/>
    </xf>
    <xf numFmtId="0" fontId="8" fillId="0" borderId="5" xfId="6" applyNumberFormat="1" applyFont="1" applyBorder="1" applyAlignment="1" applyProtection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4" xfId="6" applyNumberFormat="1" applyFont="1" applyBorder="1" applyAlignment="1" applyProtection="1">
      <alignment horizontal="center" wrapText="1"/>
    </xf>
    <xf numFmtId="0" fontId="8" fillId="0" borderId="6" xfId="2" applyNumberFormat="1" applyFont="1" applyBorder="1" applyAlignment="1" applyProtection="1"/>
    <xf numFmtId="0" fontId="8" fillId="0" borderId="12" xfId="6" applyFont="1" applyBorder="1" applyAlignment="1">
      <alignment horizontal="center" wrapText="1"/>
    </xf>
    <xf numFmtId="0" fontId="8" fillId="0" borderId="13" xfId="6" applyFont="1" applyBorder="1" applyAlignment="1">
      <alignment horizontal="center" wrapText="1"/>
    </xf>
    <xf numFmtId="0" fontId="8" fillId="5" borderId="14" xfId="6" applyNumberFormat="1" applyFont="1" applyFill="1" applyBorder="1" applyAlignment="1" applyProtection="1">
      <alignment horizontal="center" wrapText="1"/>
    </xf>
    <xf numFmtId="0" fontId="8" fillId="5" borderId="13" xfId="6" applyFont="1" applyFill="1" applyBorder="1" applyAlignment="1">
      <alignment horizontal="center" wrapText="1"/>
    </xf>
    <xf numFmtId="0" fontId="8" fillId="5" borderId="15" xfId="6" applyNumberFormat="1" applyFont="1" applyFill="1" applyBorder="1" applyAlignment="1" applyProtection="1">
      <alignment horizontal="center" wrapText="1"/>
    </xf>
    <xf numFmtId="0" fontId="8" fillId="5" borderId="7" xfId="6" applyFont="1" applyFill="1" applyBorder="1" applyAlignment="1">
      <alignment horizontal="center" wrapText="1"/>
    </xf>
    <xf numFmtId="0" fontId="8" fillId="0" borderId="5" xfId="6" applyFont="1" applyBorder="1" applyAlignment="1">
      <alignment horizontal="center" wrapText="1"/>
    </xf>
    <xf numFmtId="0" fontId="8" fillId="0" borderId="2" xfId="6" applyFont="1" applyAlignment="1">
      <alignment horizontal="center" wrapText="1"/>
    </xf>
    <xf numFmtId="0" fontId="8" fillId="0" borderId="4" xfId="6" applyFont="1" applyBorder="1" applyAlignment="1">
      <alignment horizontal="center" wrapText="1"/>
    </xf>
    <xf numFmtId="0" fontId="8" fillId="0" borderId="7" xfId="2" applyNumberFormat="1" applyFont="1" applyBorder="1" applyAlignment="1" applyProtection="1"/>
    <xf numFmtId="0" fontId="9" fillId="0" borderId="3" xfId="7" applyNumberFormat="1" applyFont="1" applyBorder="1" applyAlignment="1" applyProtection="1">
      <alignment wrapText="1"/>
    </xf>
    <xf numFmtId="1" fontId="9" fillId="0" borderId="3" xfId="8" applyNumberFormat="1" applyFont="1" applyBorder="1" applyAlignment="1" applyProtection="1">
      <alignment horizontal="center" shrinkToFit="1"/>
    </xf>
    <xf numFmtId="4" fontId="9" fillId="2" borderId="3" xfId="9" applyNumberFormat="1" applyFont="1" applyBorder="1" applyAlignment="1" applyProtection="1">
      <alignment horizontal="right" shrinkToFit="1"/>
    </xf>
    <xf numFmtId="4" fontId="9" fillId="5" borderId="3" xfId="9" applyNumberFormat="1" applyFont="1" applyFill="1" applyBorder="1" applyAlignment="1" applyProtection="1">
      <alignment horizontal="right" shrinkToFit="1"/>
    </xf>
    <xf numFmtId="4" fontId="9" fillId="2" borderId="2" xfId="9" applyNumberFormat="1" applyFont="1" applyAlignment="1" applyProtection="1">
      <alignment horizontal="right" shrinkToFit="1"/>
    </xf>
    <xf numFmtId="4" fontId="9" fillId="2" borderId="4" xfId="9" applyNumberFormat="1" applyFont="1" applyBorder="1" applyAlignment="1" applyProtection="1">
      <alignment horizontal="right" shrinkToFit="1"/>
    </xf>
    <xf numFmtId="164" fontId="9" fillId="0" borderId="16" xfId="25" applyNumberFormat="1" applyFont="1" applyBorder="1" applyAlignment="1" applyProtection="1"/>
    <xf numFmtId="0" fontId="8" fillId="0" borderId="2" xfId="7" applyNumberFormat="1" applyFont="1" applyAlignment="1" applyProtection="1">
      <alignment wrapText="1"/>
    </xf>
    <xf numFmtId="1" fontId="8" fillId="0" borderId="2" xfId="8" applyNumberFormat="1" applyFont="1" applyAlignment="1" applyProtection="1">
      <alignment horizontal="center" shrinkToFit="1"/>
    </xf>
    <xf numFmtId="4" fontId="8" fillId="2" borderId="2" xfId="9" applyNumberFormat="1" applyFont="1" applyAlignment="1" applyProtection="1">
      <alignment horizontal="right" shrinkToFit="1"/>
    </xf>
    <xf numFmtId="4" fontId="8" fillId="5" borderId="2" xfId="9" applyNumberFormat="1" applyFont="1" applyFill="1" applyAlignment="1" applyProtection="1">
      <alignment horizontal="right" shrinkToFit="1"/>
    </xf>
    <xf numFmtId="4" fontId="8" fillId="2" borderId="4" xfId="9" applyNumberFormat="1" applyFont="1" applyBorder="1" applyAlignment="1" applyProtection="1">
      <alignment horizontal="right" shrinkToFit="1"/>
    </xf>
    <xf numFmtId="164" fontId="8" fillId="0" borderId="16" xfId="25" applyNumberFormat="1" applyFont="1" applyBorder="1" applyAlignment="1" applyProtection="1"/>
    <xf numFmtId="0" fontId="9" fillId="0" borderId="2" xfId="7" applyNumberFormat="1" applyFont="1" applyAlignment="1" applyProtection="1">
      <alignment wrapText="1"/>
    </xf>
    <xf numFmtId="1" fontId="9" fillId="0" borderId="2" xfId="8" applyNumberFormat="1" applyFont="1" applyAlignment="1" applyProtection="1">
      <alignment horizontal="center" shrinkToFit="1"/>
    </xf>
    <xf numFmtId="4" fontId="9" fillId="5" borderId="2" xfId="9" applyNumberFormat="1" applyFont="1" applyFill="1" applyAlignment="1" applyProtection="1">
      <alignment horizontal="right" shrinkToFit="1"/>
    </xf>
    <xf numFmtId="0" fontId="8" fillId="0" borderId="2" xfId="11" applyNumberFormat="1" applyFont="1" applyAlignment="1" applyProtection="1">
      <alignment horizontal="left"/>
    </xf>
    <xf numFmtId="0" fontId="8" fillId="0" borderId="2" xfId="11" applyFont="1" applyAlignment="1">
      <alignment horizontal="left"/>
    </xf>
    <xf numFmtId="4" fontId="8" fillId="3" borderId="2" xfId="12" applyNumberFormat="1" applyFont="1" applyAlignment="1" applyProtection="1">
      <alignment horizontal="right" shrinkToFit="1"/>
    </xf>
    <xf numFmtId="4" fontId="8" fillId="5" borderId="2" xfId="12" applyNumberFormat="1" applyFont="1" applyFill="1" applyAlignment="1" applyProtection="1">
      <alignment horizontal="right" shrinkToFit="1"/>
    </xf>
    <xf numFmtId="4" fontId="8" fillId="3" borderId="4" xfId="12" applyNumberFormat="1" applyFont="1" applyBorder="1" applyAlignment="1" applyProtection="1">
      <alignment horizontal="right" shrinkToFit="1"/>
    </xf>
    <xf numFmtId="0" fontId="8" fillId="0" borderId="1" xfId="5" applyNumberFormat="1" applyFont="1" applyAlignment="1" applyProtection="1">
      <alignment horizontal="right" wrapText="1"/>
    </xf>
    <xf numFmtId="0" fontId="8" fillId="0" borderId="1" xfId="5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8" fillId="0" borderId="1" xfId="1" applyNumberFormat="1" applyFont="1" applyAlignment="1" applyProtection="1">
      <alignment horizontal="center" wrapText="1"/>
    </xf>
    <xf numFmtId="0" fontId="8" fillId="0" borderId="1" xfId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  <cellStyle name="Процентный" xfId="25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tabSelected="1" zoomScaleNormal="100" zoomScaleSheetLayoutView="100" workbookViewId="0">
      <pane ySplit="7" topLeftCell="A8" activePane="bottomLeft" state="frozen"/>
      <selection pane="bottomLeft" activeCell="AD13" sqref="AD13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8" width="9.140625" style="1" hidden="1"/>
    <col min="9" max="9" width="14.7109375" style="8" customWidth="1"/>
    <col min="10" max="18" width="9.140625" style="8" hidden="1"/>
    <col min="19" max="19" width="11.7109375" style="8" customWidth="1"/>
    <col min="20" max="23" width="9.140625" style="1" hidden="1"/>
    <col min="24" max="24" width="11.28515625" style="1" customWidth="1"/>
    <col min="25" max="16384" width="9.140625" style="1"/>
  </cols>
  <sheetData>
    <row r="1" spans="1:29" x14ac:dyDescent="0.25">
      <c r="A1" s="13"/>
      <c r="B1" s="14"/>
      <c r="C1" s="14"/>
      <c r="D1" s="14"/>
      <c r="E1" s="14"/>
      <c r="F1" s="14"/>
      <c r="G1" s="14"/>
      <c r="H1" s="14"/>
      <c r="I1" s="14"/>
      <c r="J1" s="5"/>
      <c r="K1" s="6"/>
      <c r="L1" s="6"/>
      <c r="M1" s="6"/>
      <c r="N1" s="6"/>
      <c r="O1" s="6"/>
      <c r="P1" s="6"/>
      <c r="Q1" s="6"/>
      <c r="R1" s="6"/>
      <c r="S1" s="6"/>
      <c r="T1" s="2"/>
      <c r="U1" s="2"/>
      <c r="V1" s="2"/>
      <c r="W1" s="2"/>
      <c r="X1" s="2"/>
    </row>
    <row r="2" spans="1:29" ht="15.2" customHeight="1" x14ac:dyDescent="0.25">
      <c r="A2" s="63" t="s">
        <v>48</v>
      </c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</row>
    <row r="3" spans="1:29" ht="30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6"/>
    </row>
    <row r="4" spans="1:29" ht="15.7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3"/>
      <c r="X4" s="2"/>
    </row>
    <row r="5" spans="1:29" ht="12.75" customHeight="1" x14ac:dyDescent="0.25">
      <c r="A5" s="60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</row>
    <row r="6" spans="1:29" ht="38.25" customHeight="1" x14ac:dyDescent="0.25">
      <c r="A6" s="18" t="s">
        <v>0</v>
      </c>
      <c r="B6" s="19" t="s">
        <v>1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20" t="s">
        <v>49</v>
      </c>
      <c r="J6" s="21"/>
      <c r="K6" s="21"/>
      <c r="L6" s="21"/>
      <c r="M6" s="21"/>
      <c r="N6" s="21"/>
      <c r="O6" s="21"/>
      <c r="P6" s="21"/>
      <c r="Q6" s="21"/>
      <c r="R6" s="22"/>
      <c r="S6" s="23" t="s">
        <v>50</v>
      </c>
      <c r="T6" s="24" t="s">
        <v>2</v>
      </c>
      <c r="U6" s="25" t="s">
        <v>2</v>
      </c>
      <c r="V6" s="26" t="s">
        <v>2</v>
      </c>
      <c r="W6" s="27" t="s">
        <v>2</v>
      </c>
      <c r="X6" s="28" t="s">
        <v>51</v>
      </c>
    </row>
    <row r="7" spans="1:29" x14ac:dyDescent="0.25">
      <c r="A7" s="29"/>
      <c r="B7" s="30"/>
      <c r="C7" s="30"/>
      <c r="D7" s="30"/>
      <c r="E7" s="30"/>
      <c r="F7" s="30"/>
      <c r="G7" s="30"/>
      <c r="H7" s="30"/>
      <c r="I7" s="31"/>
      <c r="J7" s="32"/>
      <c r="K7" s="32"/>
      <c r="L7" s="32"/>
      <c r="M7" s="32"/>
      <c r="N7" s="32"/>
      <c r="O7" s="32"/>
      <c r="P7" s="32"/>
      <c r="Q7" s="32"/>
      <c r="R7" s="33"/>
      <c r="S7" s="34"/>
      <c r="T7" s="35"/>
      <c r="U7" s="36"/>
      <c r="V7" s="26"/>
      <c r="W7" s="37"/>
      <c r="X7" s="38"/>
    </row>
    <row r="8" spans="1:29" s="10" customFormat="1" ht="23.25" customHeight="1" x14ac:dyDescent="0.25">
      <c r="A8" s="39" t="s">
        <v>3</v>
      </c>
      <c r="B8" s="40" t="s">
        <v>4</v>
      </c>
      <c r="C8" s="40"/>
      <c r="D8" s="40"/>
      <c r="E8" s="40"/>
      <c r="F8" s="40"/>
      <c r="G8" s="40"/>
      <c r="H8" s="41">
        <v>0</v>
      </c>
      <c r="I8" s="42">
        <v>1233921.5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283607</v>
      </c>
      <c r="S8" s="42">
        <v>189151.62</v>
      </c>
      <c r="T8" s="43">
        <v>0</v>
      </c>
      <c r="U8" s="43">
        <v>0</v>
      </c>
      <c r="V8" s="43">
        <v>189151.62</v>
      </c>
      <c r="W8" s="44">
        <v>0</v>
      </c>
      <c r="X8" s="45">
        <f>S8/I8</f>
        <v>0.15329307415423105</v>
      </c>
    </row>
    <row r="9" spans="1:29" ht="39" outlineLevel="1" x14ac:dyDescent="0.25">
      <c r="A9" s="46" t="s">
        <v>5</v>
      </c>
      <c r="B9" s="47" t="s">
        <v>6</v>
      </c>
      <c r="C9" s="47"/>
      <c r="D9" s="47"/>
      <c r="E9" s="47"/>
      <c r="F9" s="47"/>
      <c r="G9" s="47"/>
      <c r="H9" s="48">
        <v>0</v>
      </c>
      <c r="I9" s="49">
        <v>796869.83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178134</v>
      </c>
      <c r="S9" s="49">
        <v>152609.62</v>
      </c>
      <c r="T9" s="48">
        <v>0</v>
      </c>
      <c r="U9" s="48">
        <v>0</v>
      </c>
      <c r="V9" s="48">
        <v>152609.62</v>
      </c>
      <c r="W9" s="50">
        <v>0</v>
      </c>
      <c r="X9" s="51">
        <f t="shared" ref="X9:X30" si="0">S9/I9</f>
        <v>0.19151135386817192</v>
      </c>
    </row>
    <row r="10" spans="1:29" ht="51.75" outlineLevel="1" x14ac:dyDescent="0.25">
      <c r="A10" s="46" t="s">
        <v>7</v>
      </c>
      <c r="B10" s="47" t="s">
        <v>8</v>
      </c>
      <c r="C10" s="47"/>
      <c r="D10" s="47"/>
      <c r="E10" s="47"/>
      <c r="F10" s="47"/>
      <c r="G10" s="47"/>
      <c r="H10" s="48">
        <v>0</v>
      </c>
      <c r="I10" s="49">
        <v>209916.67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64338</v>
      </c>
      <c r="S10" s="49">
        <v>27314</v>
      </c>
      <c r="T10" s="48">
        <v>0</v>
      </c>
      <c r="U10" s="48">
        <v>0</v>
      </c>
      <c r="V10" s="48">
        <v>27314</v>
      </c>
      <c r="W10" s="50">
        <v>0</v>
      </c>
      <c r="X10" s="51">
        <f t="shared" si="0"/>
        <v>0.13011829884687098</v>
      </c>
    </row>
    <row r="11" spans="1:29" outlineLevel="1" x14ac:dyDescent="0.25">
      <c r="A11" s="46" t="s">
        <v>9</v>
      </c>
      <c r="B11" s="47" t="s">
        <v>10</v>
      </c>
      <c r="C11" s="47"/>
      <c r="D11" s="47"/>
      <c r="E11" s="47"/>
      <c r="F11" s="47"/>
      <c r="G11" s="47"/>
      <c r="H11" s="48">
        <v>0</v>
      </c>
      <c r="I11" s="49">
        <v>50000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8">
        <v>0</v>
      </c>
      <c r="U11" s="48">
        <v>0</v>
      </c>
      <c r="V11" s="48">
        <v>0</v>
      </c>
      <c r="W11" s="50">
        <v>0</v>
      </c>
      <c r="X11" s="51">
        <f t="shared" si="0"/>
        <v>0</v>
      </c>
    </row>
    <row r="12" spans="1:29" outlineLevel="1" x14ac:dyDescent="0.25">
      <c r="A12" s="46" t="s">
        <v>11</v>
      </c>
      <c r="B12" s="47" t="s">
        <v>12</v>
      </c>
      <c r="C12" s="47"/>
      <c r="D12" s="47"/>
      <c r="E12" s="47"/>
      <c r="F12" s="47"/>
      <c r="G12" s="47"/>
      <c r="H12" s="48">
        <v>0</v>
      </c>
      <c r="I12" s="49">
        <v>177135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41135</v>
      </c>
      <c r="S12" s="49">
        <v>9228</v>
      </c>
      <c r="T12" s="48">
        <v>0</v>
      </c>
      <c r="U12" s="48">
        <v>0</v>
      </c>
      <c r="V12" s="48">
        <v>9228</v>
      </c>
      <c r="W12" s="50">
        <v>0</v>
      </c>
      <c r="X12" s="51">
        <f t="shared" si="0"/>
        <v>5.209585909052418E-2</v>
      </c>
    </row>
    <row r="13" spans="1:29" s="10" customFormat="1" ht="26.25" x14ac:dyDescent="0.25">
      <c r="A13" s="52" t="s">
        <v>13</v>
      </c>
      <c r="B13" s="53" t="s">
        <v>14</v>
      </c>
      <c r="C13" s="53"/>
      <c r="D13" s="53"/>
      <c r="E13" s="53"/>
      <c r="F13" s="53"/>
      <c r="G13" s="53"/>
      <c r="H13" s="43">
        <v>0</v>
      </c>
      <c r="I13" s="54">
        <v>143133.32999999999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500</v>
      </c>
      <c r="S13" s="54">
        <v>0</v>
      </c>
      <c r="T13" s="43">
        <v>0</v>
      </c>
      <c r="U13" s="43">
        <v>0</v>
      </c>
      <c r="V13" s="43">
        <v>0</v>
      </c>
      <c r="W13" s="44">
        <v>0</v>
      </c>
      <c r="X13" s="45">
        <f t="shared" si="0"/>
        <v>0</v>
      </c>
    </row>
    <row r="14" spans="1:29" outlineLevel="1" x14ac:dyDescent="0.25">
      <c r="A14" s="46" t="s">
        <v>15</v>
      </c>
      <c r="B14" s="47" t="s">
        <v>16</v>
      </c>
      <c r="C14" s="47"/>
      <c r="D14" s="47"/>
      <c r="E14" s="47"/>
      <c r="F14" s="47"/>
      <c r="G14" s="47"/>
      <c r="H14" s="48">
        <v>0</v>
      </c>
      <c r="I14" s="49">
        <v>143133.32999999999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500</v>
      </c>
      <c r="S14" s="49">
        <v>0</v>
      </c>
      <c r="T14" s="48">
        <v>0</v>
      </c>
      <c r="U14" s="48">
        <v>0</v>
      </c>
      <c r="V14" s="48">
        <v>0</v>
      </c>
      <c r="W14" s="50">
        <v>0</v>
      </c>
      <c r="X14" s="51">
        <f t="shared" si="0"/>
        <v>0</v>
      </c>
    </row>
    <row r="15" spans="1:29" s="10" customFormat="1" x14ac:dyDescent="0.25">
      <c r="A15" s="52" t="s">
        <v>17</v>
      </c>
      <c r="B15" s="53" t="s">
        <v>18</v>
      </c>
      <c r="C15" s="53"/>
      <c r="D15" s="53"/>
      <c r="E15" s="53"/>
      <c r="F15" s="53"/>
      <c r="G15" s="53"/>
      <c r="H15" s="43">
        <v>0</v>
      </c>
      <c r="I15" s="54">
        <v>8631028.5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635000</v>
      </c>
      <c r="S15" s="54">
        <v>483750</v>
      </c>
      <c r="T15" s="43">
        <v>0</v>
      </c>
      <c r="U15" s="43">
        <v>0</v>
      </c>
      <c r="V15" s="43">
        <v>483750</v>
      </c>
      <c r="W15" s="44">
        <v>0</v>
      </c>
      <c r="X15" s="45">
        <f t="shared" si="0"/>
        <v>5.6047781559289252E-2</v>
      </c>
    </row>
    <row r="16" spans="1:29" outlineLevel="1" x14ac:dyDescent="0.25">
      <c r="A16" s="46" t="s">
        <v>19</v>
      </c>
      <c r="B16" s="47" t="s">
        <v>20</v>
      </c>
      <c r="C16" s="47"/>
      <c r="D16" s="47"/>
      <c r="E16" s="47"/>
      <c r="F16" s="47"/>
      <c r="G16" s="47"/>
      <c r="H16" s="48">
        <v>0</v>
      </c>
      <c r="I16" s="49">
        <v>8526028.5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630000</v>
      </c>
      <c r="S16" s="49">
        <v>483750</v>
      </c>
      <c r="T16" s="48">
        <v>0</v>
      </c>
      <c r="U16" s="48">
        <v>0</v>
      </c>
      <c r="V16" s="48">
        <v>483750</v>
      </c>
      <c r="W16" s="50">
        <v>0</v>
      </c>
      <c r="X16" s="51">
        <f t="shared" si="0"/>
        <v>5.6738022867270498E-2</v>
      </c>
      <c r="AC16" s="17"/>
    </row>
    <row r="17" spans="1:28" ht="26.25" outlineLevel="1" x14ac:dyDescent="0.25">
      <c r="A17" s="46" t="s">
        <v>21</v>
      </c>
      <c r="B17" s="47" t="s">
        <v>22</v>
      </c>
      <c r="C17" s="47"/>
      <c r="D17" s="47"/>
      <c r="E17" s="47"/>
      <c r="F17" s="47"/>
      <c r="G17" s="47"/>
      <c r="H17" s="48">
        <v>0</v>
      </c>
      <c r="I17" s="49">
        <v>105000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5000</v>
      </c>
      <c r="S17" s="49">
        <v>0</v>
      </c>
      <c r="T17" s="48">
        <v>0</v>
      </c>
      <c r="U17" s="48">
        <v>0</v>
      </c>
      <c r="V17" s="48">
        <v>0</v>
      </c>
      <c r="W17" s="50">
        <v>0</v>
      </c>
      <c r="X17" s="51">
        <f t="shared" si="0"/>
        <v>0</v>
      </c>
    </row>
    <row r="18" spans="1:28" s="10" customFormat="1" ht="26.25" x14ac:dyDescent="0.25">
      <c r="A18" s="52" t="s">
        <v>23</v>
      </c>
      <c r="B18" s="53" t="s">
        <v>24</v>
      </c>
      <c r="C18" s="53"/>
      <c r="D18" s="53"/>
      <c r="E18" s="53"/>
      <c r="F18" s="53"/>
      <c r="G18" s="53"/>
      <c r="H18" s="43">
        <v>0</v>
      </c>
      <c r="I18" s="54">
        <v>31787276.289999999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1832363.75</v>
      </c>
      <c r="S18" s="54">
        <v>837180.49</v>
      </c>
      <c r="T18" s="43">
        <v>0</v>
      </c>
      <c r="U18" s="43">
        <v>0</v>
      </c>
      <c r="V18" s="43">
        <v>837180.49</v>
      </c>
      <c r="W18" s="44">
        <v>0</v>
      </c>
      <c r="X18" s="45">
        <f t="shared" si="0"/>
        <v>2.6336968363136218E-2</v>
      </c>
    </row>
    <row r="19" spans="1:28" outlineLevel="1" x14ac:dyDescent="0.25">
      <c r="A19" s="46" t="s">
        <v>25</v>
      </c>
      <c r="B19" s="47" t="s">
        <v>26</v>
      </c>
      <c r="C19" s="47"/>
      <c r="D19" s="47"/>
      <c r="E19" s="47"/>
      <c r="F19" s="47"/>
      <c r="G19" s="47"/>
      <c r="H19" s="48">
        <v>0</v>
      </c>
      <c r="I19" s="49">
        <v>249022.6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72800</v>
      </c>
      <c r="S19" s="49">
        <v>39361.21</v>
      </c>
      <c r="T19" s="48">
        <v>0</v>
      </c>
      <c r="U19" s="48">
        <v>0</v>
      </c>
      <c r="V19" s="48">
        <v>39361.21</v>
      </c>
      <c r="W19" s="50">
        <v>0</v>
      </c>
      <c r="X19" s="51">
        <f t="shared" si="0"/>
        <v>0.15806280233199718</v>
      </c>
    </row>
    <row r="20" spans="1:28" outlineLevel="1" x14ac:dyDescent="0.25">
      <c r="A20" s="46" t="s">
        <v>27</v>
      </c>
      <c r="B20" s="47" t="s">
        <v>28</v>
      </c>
      <c r="C20" s="47"/>
      <c r="D20" s="47"/>
      <c r="E20" s="47"/>
      <c r="F20" s="47"/>
      <c r="G20" s="47"/>
      <c r="H20" s="48">
        <v>0</v>
      </c>
      <c r="I20" s="49">
        <v>1522000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314000</v>
      </c>
      <c r="S20" s="49">
        <v>211823.2</v>
      </c>
      <c r="T20" s="48">
        <v>0</v>
      </c>
      <c r="U20" s="48">
        <v>0</v>
      </c>
      <c r="V20" s="48">
        <v>211823.2</v>
      </c>
      <c r="W20" s="50">
        <v>0</v>
      </c>
      <c r="X20" s="51">
        <f t="shared" si="0"/>
        <v>0.13917424441524312</v>
      </c>
    </row>
    <row r="21" spans="1:28" outlineLevel="1" x14ac:dyDescent="0.25">
      <c r="A21" s="46" t="s">
        <v>29</v>
      </c>
      <c r="B21" s="47" t="s">
        <v>30</v>
      </c>
      <c r="C21" s="47"/>
      <c r="D21" s="47"/>
      <c r="E21" s="47"/>
      <c r="F21" s="47"/>
      <c r="G21" s="47"/>
      <c r="H21" s="48">
        <v>0</v>
      </c>
      <c r="I21" s="49">
        <v>30016253.690000001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1445563.75</v>
      </c>
      <c r="S21" s="49">
        <v>585996.07999999996</v>
      </c>
      <c r="T21" s="48">
        <v>0</v>
      </c>
      <c r="U21" s="48">
        <v>0</v>
      </c>
      <c r="V21" s="48">
        <v>585996.07999999996</v>
      </c>
      <c r="W21" s="50">
        <v>0</v>
      </c>
      <c r="X21" s="51">
        <f t="shared" si="0"/>
        <v>1.9522625509899198E-2</v>
      </c>
    </row>
    <row r="22" spans="1:28" s="10" customFormat="1" x14ac:dyDescent="0.25">
      <c r="A22" s="52" t="s">
        <v>31</v>
      </c>
      <c r="B22" s="53" t="s">
        <v>32</v>
      </c>
      <c r="C22" s="53"/>
      <c r="D22" s="53"/>
      <c r="E22" s="53"/>
      <c r="F22" s="53"/>
      <c r="G22" s="53"/>
      <c r="H22" s="43">
        <v>0</v>
      </c>
      <c r="I22" s="54">
        <v>17219169.690000001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4649859.59</v>
      </c>
      <c r="S22" s="54">
        <v>3532890.34</v>
      </c>
      <c r="T22" s="43">
        <v>0</v>
      </c>
      <c r="U22" s="43">
        <v>0</v>
      </c>
      <c r="V22" s="43">
        <v>3532890.34</v>
      </c>
      <c r="W22" s="44">
        <v>0</v>
      </c>
      <c r="X22" s="45">
        <f t="shared" si="0"/>
        <v>0.20517193358351762</v>
      </c>
    </row>
    <row r="23" spans="1:28" outlineLevel="1" x14ac:dyDescent="0.25">
      <c r="A23" s="46" t="s">
        <v>33</v>
      </c>
      <c r="B23" s="47" t="s">
        <v>34</v>
      </c>
      <c r="C23" s="47"/>
      <c r="D23" s="47"/>
      <c r="E23" s="47"/>
      <c r="F23" s="47"/>
      <c r="G23" s="47"/>
      <c r="H23" s="48">
        <v>0</v>
      </c>
      <c r="I23" s="49">
        <v>17219169.690000001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4649859.59</v>
      </c>
      <c r="S23" s="49">
        <v>3532890.34</v>
      </c>
      <c r="T23" s="48">
        <v>0</v>
      </c>
      <c r="U23" s="48">
        <v>0</v>
      </c>
      <c r="V23" s="48">
        <v>3532890.34</v>
      </c>
      <c r="W23" s="50">
        <v>0</v>
      </c>
      <c r="X23" s="51">
        <f t="shared" si="0"/>
        <v>0.20517193358351762</v>
      </c>
      <c r="AB23" s="9"/>
    </row>
    <row r="24" spans="1:28" s="10" customFormat="1" x14ac:dyDescent="0.25">
      <c r="A24" s="52" t="s">
        <v>35</v>
      </c>
      <c r="B24" s="53" t="s">
        <v>36</v>
      </c>
      <c r="C24" s="53"/>
      <c r="D24" s="53"/>
      <c r="E24" s="53"/>
      <c r="F24" s="53"/>
      <c r="G24" s="53"/>
      <c r="H24" s="43">
        <v>0</v>
      </c>
      <c r="I24" s="54">
        <v>167015.13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35000</v>
      </c>
      <c r="S24" s="54">
        <v>12900</v>
      </c>
      <c r="T24" s="43">
        <v>0</v>
      </c>
      <c r="U24" s="43">
        <v>0</v>
      </c>
      <c r="V24" s="43">
        <v>12900</v>
      </c>
      <c r="W24" s="44">
        <v>0</v>
      </c>
      <c r="X24" s="45">
        <f t="shared" si="0"/>
        <v>7.723851126541649E-2</v>
      </c>
    </row>
    <row r="25" spans="1:28" outlineLevel="1" x14ac:dyDescent="0.25">
      <c r="A25" s="46" t="s">
        <v>37</v>
      </c>
      <c r="B25" s="47" t="s">
        <v>38</v>
      </c>
      <c r="C25" s="47"/>
      <c r="D25" s="47"/>
      <c r="E25" s="47"/>
      <c r="F25" s="47"/>
      <c r="G25" s="47"/>
      <c r="H25" s="48">
        <v>0</v>
      </c>
      <c r="I25" s="49">
        <v>36000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9000</v>
      </c>
      <c r="S25" s="49">
        <v>9000</v>
      </c>
      <c r="T25" s="48">
        <v>0</v>
      </c>
      <c r="U25" s="48">
        <v>0</v>
      </c>
      <c r="V25" s="48">
        <v>9000</v>
      </c>
      <c r="W25" s="50">
        <v>0</v>
      </c>
      <c r="X25" s="51">
        <f t="shared" si="0"/>
        <v>0.25</v>
      </c>
    </row>
    <row r="26" spans="1:28" outlineLevel="1" x14ac:dyDescent="0.25">
      <c r="A26" s="46" t="s">
        <v>39</v>
      </c>
      <c r="B26" s="47" t="s">
        <v>40</v>
      </c>
      <c r="C26" s="47"/>
      <c r="D26" s="47"/>
      <c r="E26" s="47"/>
      <c r="F26" s="47"/>
      <c r="G26" s="47"/>
      <c r="H26" s="48">
        <v>0</v>
      </c>
      <c r="I26" s="49">
        <v>56015.13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8">
        <v>0</v>
      </c>
      <c r="U26" s="48">
        <v>0</v>
      </c>
      <c r="V26" s="48">
        <v>0</v>
      </c>
      <c r="W26" s="50">
        <v>0</v>
      </c>
      <c r="X26" s="51">
        <f t="shared" si="0"/>
        <v>0</v>
      </c>
    </row>
    <row r="27" spans="1:28" ht="26.25" outlineLevel="1" x14ac:dyDescent="0.25">
      <c r="A27" s="46" t="s">
        <v>41</v>
      </c>
      <c r="B27" s="47" t="s">
        <v>42</v>
      </c>
      <c r="C27" s="47"/>
      <c r="D27" s="47"/>
      <c r="E27" s="47"/>
      <c r="F27" s="47"/>
      <c r="G27" s="47"/>
      <c r="H27" s="48">
        <v>0</v>
      </c>
      <c r="I27" s="49">
        <v>75000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26000</v>
      </c>
      <c r="S27" s="49">
        <v>3900</v>
      </c>
      <c r="T27" s="48">
        <v>0</v>
      </c>
      <c r="U27" s="48">
        <v>0</v>
      </c>
      <c r="V27" s="48">
        <v>3900</v>
      </c>
      <c r="W27" s="50">
        <v>0</v>
      </c>
      <c r="X27" s="51">
        <f t="shared" si="0"/>
        <v>5.1999999999999998E-2</v>
      </c>
    </row>
    <row r="28" spans="1:28" s="10" customFormat="1" x14ac:dyDescent="0.25">
      <c r="A28" s="52" t="s">
        <v>43</v>
      </c>
      <c r="B28" s="53" t="s">
        <v>44</v>
      </c>
      <c r="C28" s="53"/>
      <c r="D28" s="53"/>
      <c r="E28" s="53"/>
      <c r="F28" s="53"/>
      <c r="G28" s="53"/>
      <c r="H28" s="43">
        <v>0</v>
      </c>
      <c r="I28" s="54">
        <v>526315.79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43">
        <v>0</v>
      </c>
      <c r="U28" s="43">
        <v>0</v>
      </c>
      <c r="V28" s="43">
        <v>0</v>
      </c>
      <c r="W28" s="44">
        <v>0</v>
      </c>
      <c r="X28" s="45">
        <f t="shared" si="0"/>
        <v>0</v>
      </c>
    </row>
    <row r="29" spans="1:28" outlineLevel="1" x14ac:dyDescent="0.25">
      <c r="A29" s="46" t="s">
        <v>45</v>
      </c>
      <c r="B29" s="47" t="s">
        <v>46</v>
      </c>
      <c r="C29" s="47"/>
      <c r="D29" s="47"/>
      <c r="E29" s="47"/>
      <c r="F29" s="47"/>
      <c r="G29" s="47"/>
      <c r="H29" s="48">
        <v>0</v>
      </c>
      <c r="I29" s="49">
        <v>526315.79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8">
        <v>0</v>
      </c>
      <c r="U29" s="48">
        <v>0</v>
      </c>
      <c r="V29" s="48">
        <v>0</v>
      </c>
      <c r="W29" s="50">
        <v>0</v>
      </c>
      <c r="X29" s="51">
        <f t="shared" si="0"/>
        <v>0</v>
      </c>
    </row>
    <row r="30" spans="1:28" ht="12.75" customHeight="1" x14ac:dyDescent="0.25">
      <c r="A30" s="55" t="s">
        <v>47</v>
      </c>
      <c r="B30" s="56"/>
      <c r="C30" s="56"/>
      <c r="D30" s="56"/>
      <c r="E30" s="56"/>
      <c r="F30" s="56"/>
      <c r="G30" s="56"/>
      <c r="H30" s="57">
        <v>0</v>
      </c>
      <c r="I30" s="58">
        <v>59707860.229999997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7436330.3399999999</v>
      </c>
      <c r="S30" s="58">
        <v>5055872.45</v>
      </c>
      <c r="T30" s="57">
        <v>0</v>
      </c>
      <c r="U30" s="57">
        <v>0</v>
      </c>
      <c r="V30" s="57">
        <v>5055872.45</v>
      </c>
      <c r="W30" s="59">
        <v>0</v>
      </c>
      <c r="X30" s="51">
        <f t="shared" si="0"/>
        <v>8.4676832003765148E-2</v>
      </c>
    </row>
    <row r="31" spans="1:28" ht="12.75" customHeight="1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 t="s">
        <v>2</v>
      </c>
      <c r="S31" s="6"/>
      <c r="T31" s="2"/>
      <c r="U31" s="2"/>
      <c r="V31" s="2" t="s">
        <v>2</v>
      </c>
      <c r="W31" s="2"/>
      <c r="X31" s="2"/>
    </row>
    <row r="32" spans="1:28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7"/>
      <c r="T32" s="4"/>
      <c r="U32" s="4"/>
      <c r="V32" s="4"/>
      <c r="W32" s="4"/>
      <c r="X32" s="2"/>
    </row>
  </sheetData>
  <mergeCells count="25">
    <mergeCell ref="A2:X3"/>
    <mergeCell ref="A1:I1"/>
    <mergeCell ref="A4:V4"/>
    <mergeCell ref="A6:A7"/>
    <mergeCell ref="B6:B7"/>
    <mergeCell ref="J6:J7"/>
    <mergeCell ref="M6:M7"/>
    <mergeCell ref="N6:N7"/>
    <mergeCell ref="F6:F7"/>
    <mergeCell ref="G6:G7"/>
    <mergeCell ref="H6:H7"/>
    <mergeCell ref="C6:C7"/>
    <mergeCell ref="D6:D7"/>
    <mergeCell ref="E6:E7"/>
    <mergeCell ref="A5:X5"/>
    <mergeCell ref="A32:R32"/>
    <mergeCell ref="A30:G30"/>
    <mergeCell ref="W6:W7"/>
    <mergeCell ref="U6:U7"/>
    <mergeCell ref="T6:T7"/>
    <mergeCell ref="K6:K7"/>
    <mergeCell ref="L6:L7"/>
    <mergeCell ref="O6:O7"/>
    <mergeCell ref="P6:P7"/>
    <mergeCell ref="Q6:Q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Вариант (копия от 18.04.2022 12_47_38)(Аналитический отчет по исполнению бюджета с произвольной группировкой)&lt;/DocName&gt;&#10;  &lt;VariantName&gt;Вариант (копия от 18.04.2022 12:47:38)&lt;/VariantName&gt;&#10;  &lt;VariantLink&gt;244734178&lt;/VariantLink&gt;&#10;  &lt;ReportCode&gt;EFE2C0D12B0A401A92203A57205EAF&lt;/ReportCode&gt;&#10;  &lt;SvodReportLink xsi:nil=&quot;true&quot; /&gt;&#10;  &lt;ReportLink&gt;32816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AADA234-2548-42BD-B8D8-4FA71A3A0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dcterms:created xsi:type="dcterms:W3CDTF">2023-04-10T06:43:36Z</dcterms:created>
  <dcterms:modified xsi:type="dcterms:W3CDTF">2023-04-10T09:26:34Z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18.04.2022 12_47_38)(Аналитический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(копия от 18.04.2022 12_47_38)(2).xlsx</vt:lpwstr>
  </property>
  <property fmtid="{D5CDD505-2E9C-101B-9397-08002B2CF9AE}" pid="4" name="Версия клиента">
    <vt:lpwstr>23.1.8.3150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