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Аналитика за 2023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видам'!$5:$6</definedName>
  </definedNames>
  <calcPr calcId="152511"/>
</workbook>
</file>

<file path=xl/calcChain.xml><?xml version="1.0" encoding="utf-8"?>
<calcChain xmlns="http://schemas.openxmlformats.org/spreadsheetml/2006/main">
  <c r="F16" i="2" l="1"/>
  <c r="F17" i="2"/>
  <c r="F87" i="2" l="1"/>
  <c r="F86" i="2"/>
  <c r="F85" i="2"/>
  <c r="F71" i="2"/>
  <c r="F70" i="2"/>
  <c r="F69" i="2"/>
  <c r="F10" i="2" l="1"/>
  <c r="F11" i="2"/>
  <c r="F12" i="2"/>
  <c r="F13" i="2"/>
  <c r="F20" i="2"/>
  <c r="F21" i="2"/>
  <c r="F22" i="2"/>
  <c r="F23" i="2"/>
  <c r="F24" i="2"/>
  <c r="F26" i="2"/>
  <c r="F27" i="2"/>
  <c r="F28" i="2"/>
  <c r="F30" i="2"/>
  <c r="F31" i="2"/>
  <c r="F32" i="2"/>
  <c r="F34" i="2"/>
  <c r="F35" i="2"/>
  <c r="F36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72" i="2"/>
  <c r="F73" i="2"/>
  <c r="F74" i="2"/>
  <c r="F75" i="2"/>
  <c r="F76" i="2"/>
  <c r="F77" i="2"/>
  <c r="F78" i="2"/>
  <c r="F79" i="2"/>
  <c r="F80" i="2"/>
  <c r="F81" i="2"/>
  <c r="F88" i="2"/>
  <c r="F89" i="2"/>
  <c r="F90" i="2"/>
  <c r="F94" i="2"/>
  <c r="F93" i="2" l="1"/>
  <c r="F9" i="2"/>
  <c r="F91" i="2" l="1"/>
  <c r="F92" i="2"/>
  <c r="F7" i="2"/>
</calcChain>
</file>

<file path=xl/sharedStrings.xml><?xml version="1.0" encoding="utf-8"?>
<sst xmlns="http://schemas.openxmlformats.org/spreadsheetml/2006/main" count="274" uniqueCount="165">
  <si>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</si>
  <si>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</si>
  <si>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</si>
  <si>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</si>
  <si>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</si>
  <si>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</si>
  <si>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</si>
  <si>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</si>
  <si>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</si>
  <si>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</si>
  <si>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</si>
  <si>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</si>
  <si>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</si>
  <si>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</si>
  <si>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</si>
  <si>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</si>
  <si>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</si>
  <si>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</si>
  <si>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</si>
  <si>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</si>
  <si>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</si>
  <si>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</si>
  <si>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</si>
  <si>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</si>
  <si>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</si>
  <si>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</si>
  <si>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</si>
  <si>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</si>
  <si>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</si>
  <si>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</si>
  <si>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</si>
  <si>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</si>
  <si>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</si>
  <si>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</si>
  <si>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</si>
  <si>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</si>
  <si>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</si>
  <si>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</si>
  <si>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</si>
  <si>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</si>
  <si>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</si>
  <si>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</si>
  <si>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</si>
  <si>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</si>
  <si>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</si>
  <si>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</si>
  <si>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</si>
  <si>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</si>
  <si>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</si>
  <si>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</si>
  <si>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</si>
  <si>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</si>
  <si>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</si>
  <si>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</si>
  <si>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</si>
  <si>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</si>
  <si>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</si>
  <si>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</si>
  <si>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</si>
  <si>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</si>
  <si>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</si>
  <si>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</si>
  <si>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</si>
  <si>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</si>
  <si>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</si>
  <si>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</si>
  <si>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</si>
  <si>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</si>
  <si>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</si>
  <si>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</si>
  <si>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</si>
  <si>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</si>
  <si>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</si>
  <si>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</si>
  <si>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</si>
  <si>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</si>
  <si>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</si>
  <si>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</si>
  <si>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</si>
  <si>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</si>
  <si>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</si>
  <si>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</si>
  <si>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</si>
  <si>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</si>
  <si>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</si>
  <si>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</si>
  <si>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</si>
  <si>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</si>
  <si>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</si>
  <si>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</si>
  <si>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</si>
  <si>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</si>
  <si>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</si>
  <si>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</si>
  <si>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</si>
  <si>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</si>
  <si>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</si>
  <si>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</si>
  <si>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</si>
  <si>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</si>
  <si>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</si>
  <si>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182 1010203001 0000 110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</si>
  <si>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</si>
  <si>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</si>
  <si>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100 1030223101 0000 110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</si>
  <si>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</si>
  <si>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</si>
  <si>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100 1030224101 0000 110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</si>
  <si>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</si>
  <si>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</si>
  <si>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100 1030225101 0000 110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</si>
  <si>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</si>
  <si>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</si>
  <si>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</si>
  <si>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</si>
  <si>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</si>
  <si>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</si>
  <si>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</si>
  <si>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</si>
  <si>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</si>
  <si>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</si>
  <si>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</si>
  <si>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</si>
  <si>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</si>
  <si>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</si>
  <si>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</si>
  <si>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</si>
  <si>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</si>
  <si>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</si>
  <si>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</si>
  <si>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</si>
  <si>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</si>
  <si>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</si>
  <si>
    <t>000 1010202001 0000 110</t>
  </si>
  <si>
    <t>000 2 19 00000 00 0000 000</t>
  </si>
  <si>
    <t>000 2 19 00000 13 0000 150</t>
  </si>
  <si>
    <t>000 2 19 60010 13 0000 150</t>
  </si>
  <si>
    <t>015 2 19 60010 13 0000 150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</si>
  <si>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</si>
  <si>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</si>
  <si>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</si>
  <si>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динамика 2023/2022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</si>
  <si>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</si>
  <si>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015 1130199513 0002 130</t>
  </si>
  <si>
    <t xml:space="preserve"> 015 1130199513 0001 130</t>
  </si>
  <si>
    <t xml:space="preserve"> 182 1030223101 0000 110</t>
  </si>
  <si>
    <t xml:space="preserve"> 182 1030224101 0000 110</t>
  </si>
  <si>
    <t xml:space="preserve"> 182 1030225101 0000 110</t>
  </si>
  <si>
    <t xml:space="preserve"> 182 1030226101 0000 110</t>
  </si>
  <si>
    <t xml:space="preserve">       Аналитические данные о доходах бюджета Пестяковского городского поселения  по видам доходов     
за 1 полугодие 2023года.     
</t>
  </si>
  <si>
    <t>поступление 1 полугодие 2022г.</t>
  </si>
  <si>
    <t>поступление 1 полугодие 2023г.</t>
  </si>
  <si>
    <t>000 1171500000 0000 150</t>
  </si>
  <si>
    <t>000 1171503013 0000 150</t>
  </si>
  <si>
    <t>015 1171503013 0000 150</t>
  </si>
  <si>
    <t>Инициативные платежи</t>
  </si>
  <si>
    <t>Инициативные платежи, зачисляемые в бюджеты городских поселений</t>
  </si>
  <si>
    <t>Налог на доходы физических лиц в отношении доходов от долевого участия в организации,полученных в виде дивидендов (в части суммы налога, не превышающей 650 000 рублей)</t>
  </si>
  <si>
    <t>000 1010213001 0000 110</t>
  </si>
  <si>
    <t>182 1010213001 0000 110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</si>
  <si>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</si>
  <si>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</si>
  <si>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000 2022004100 0000 150</t>
  </si>
  <si>
    <t>000 2022004113 0000 150</t>
  </si>
  <si>
    <t>015 2022004113 0000 150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</si>
</sst>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53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3" fillId="4" borderId="52" xfId="182" applyNumberFormat="1" applyFont="1" applyFill="1" applyBorder="1" applyAlignment="1" applyProtection="1">
      <alignment horizontal="left" wrapText="1" indent="2"/>
    </xf>
    <xf numFmtId="0" fontId="0" fillId="4" borderId="0" xfId="0" applyFill="1" applyProtection="1">
      <protection locked="0"/>
    </xf>
    <xf numFmtId="49" fontId="13" fillId="0" borderId="10" xfId="36" applyFont="1" applyBorder="1" applyProtection="1">
      <alignment horizontal="center" vertical="center" wrapText="1"/>
      <protection locked="0"/>
    </xf>
    <xf numFmtId="49" fontId="13" fillId="0" borderId="10" xfId="38" applyNumberFormat="1" applyFont="1" applyProtection="1">
      <alignment horizontal="center" vertical="center" wrapText="1"/>
    </xf>
    <xf numFmtId="49" fontId="13" fillId="0" borderId="25" xfId="38" applyNumberFormat="1" applyFont="1" applyBorder="1" applyProtection="1">
      <alignment horizontal="center" vertical="center" wrapText="1"/>
    </xf>
    <xf numFmtId="49" fontId="13" fillId="0" borderId="25" xfId="39" applyNumberFormat="1" applyFont="1" applyBorder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165" fontId="13" fillId="4" borderId="54" xfId="29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5" xfId="2" applyFont="1" applyFill="1" applyBorder="1" applyProtection="1">
      <alignment horizontal="center" wrapText="1"/>
    </xf>
    <xf numFmtId="0" fontId="13" fillId="4" borderId="56" xfId="13" applyFont="1" applyFill="1" applyBorder="1" applyAlignment="1" applyProtection="1">
      <alignment horizontal="center"/>
    </xf>
    <xf numFmtId="49" fontId="13" fillId="4" borderId="56" xfId="13" applyNumberFormat="1" applyFont="1" applyFill="1" applyBorder="1" applyAlignment="1" applyProtection="1">
      <alignment horizontal="center"/>
    </xf>
    <xf numFmtId="0" fontId="13" fillId="4" borderId="57" xfId="13" applyFont="1" applyFill="1" applyBorder="1" applyAlignment="1" applyProtection="1">
      <alignment horizontal="center"/>
    </xf>
    <xf numFmtId="0" fontId="16" fillId="4" borderId="51" xfId="0" applyFont="1" applyFill="1" applyBorder="1" applyAlignment="1">
      <alignment horizontal="left" vertical="center" wrapText="1" indent="3"/>
    </xf>
    <xf numFmtId="0" fontId="13" fillId="4" borderId="51" xfId="13" applyFont="1" applyFill="1" applyBorder="1" applyAlignment="1" applyProtection="1">
      <alignment horizontal="center"/>
    </xf>
    <xf numFmtId="0" fontId="16" fillId="4" borderId="51" xfId="0" applyFont="1" applyFill="1" applyBorder="1" applyAlignment="1">
      <alignment horizontal="center"/>
    </xf>
    <xf numFmtId="4" fontId="16" fillId="4" borderId="51" xfId="0" applyNumberFormat="1" applyFont="1" applyFill="1" applyBorder="1" applyAlignment="1"/>
    <xf numFmtId="4" fontId="16" fillId="4" borderId="51" xfId="0" applyNumberFormat="1" applyFont="1" applyFill="1" applyBorder="1" applyAlignment="1">
      <alignment horizontal="right"/>
    </xf>
    <xf numFmtId="0" fontId="0" fillId="4" borderId="0" xfId="0" applyFont="1" applyFill="1" applyProtection="1">
      <protection locked="0"/>
    </xf>
    <xf numFmtId="0" fontId="16" fillId="4" borderId="1" xfId="6" applyNumberFormat="1" applyFont="1" applyFill="1" applyProtection="1"/>
    <xf numFmtId="49" fontId="16" fillId="4" borderId="10" xfId="36" applyFont="1" applyFill="1" applyBorder="1" applyProtection="1">
      <alignment horizontal="center" vertical="center" wrapText="1"/>
      <protection locked="0"/>
    </xf>
    <xf numFmtId="49" fontId="16" fillId="4" borderId="10" xfId="38" applyNumberFormat="1" applyFont="1" applyFill="1" applyProtection="1">
      <alignment horizontal="center" vertical="center" wrapText="1"/>
    </xf>
    <xf numFmtId="49" fontId="16" fillId="4" borderId="25" xfId="38" applyNumberFormat="1" applyFont="1" applyFill="1" applyBorder="1" applyProtection="1">
      <alignment horizontal="center" vertical="center" wrapText="1"/>
    </xf>
    <xf numFmtId="49" fontId="16" fillId="4" borderId="25" xfId="39" applyNumberFormat="1" applyFont="1" applyFill="1" applyBorder="1" applyProtection="1">
      <alignment horizontal="center" vertical="center" wrapText="1"/>
    </xf>
    <xf numFmtId="49" fontId="16" fillId="4" borderId="51" xfId="41" applyFont="1" applyFill="1" applyBorder="1" applyAlignment="1" applyProtection="1">
      <alignment horizontal="center"/>
    </xf>
    <xf numFmtId="4" fontId="16" fillId="4" borderId="51" xfId="185" applyNumberFormat="1" applyFont="1" applyFill="1" applyBorder="1" applyAlignment="1" applyProtection="1"/>
    <xf numFmtId="4" fontId="16" fillId="4" borderId="51" xfId="185" applyNumberFormat="1" applyFont="1" applyFill="1" applyBorder="1" applyAlignment="1" applyProtection="1">
      <alignment horizontal="right"/>
    </xf>
    <xf numFmtId="49" fontId="16" fillId="4" borderId="53" xfId="47" applyFont="1" applyFill="1" applyBorder="1" applyAlignment="1" applyProtection="1">
      <alignment horizontal="center"/>
    </xf>
    <xf numFmtId="4" fontId="16" fillId="4" borderId="53" xfId="47" applyNumberFormat="1" applyFont="1" applyFill="1" applyBorder="1" applyAlignment="1" applyProtection="1"/>
    <xf numFmtId="4" fontId="16" fillId="4" borderId="53" xfId="47" applyNumberFormat="1" applyFont="1" applyFill="1" applyBorder="1" applyAlignment="1" applyProtection="1">
      <alignment horizontal="center"/>
    </xf>
    <xf numFmtId="49" fontId="16" fillId="4" borderId="10" xfId="52" applyFont="1" applyFill="1" applyBorder="1" applyProtection="1">
      <alignment horizontal="center"/>
    </xf>
    <xf numFmtId="4" fontId="16" fillId="4" borderId="10" xfId="55" applyNumberFormat="1" applyFont="1" applyFill="1" applyBorder="1" applyAlignment="1" applyProtection="1"/>
    <xf numFmtId="4" fontId="16" fillId="4" borderId="10" xfId="55" applyNumberFormat="1" applyFont="1" applyFill="1" applyBorder="1" applyAlignment="1" applyProtection="1">
      <alignment horizontal="right"/>
    </xf>
    <xf numFmtId="4" fontId="16" fillId="4" borderId="10" xfId="185" applyNumberFormat="1" applyFont="1" applyFill="1" applyBorder="1" applyAlignment="1" applyProtection="1"/>
    <xf numFmtId="4" fontId="16" fillId="4" borderId="10" xfId="185" applyNumberFormat="1" applyFont="1" applyFill="1" applyBorder="1" applyAlignment="1" applyProtection="1">
      <alignment horizontal="right"/>
    </xf>
    <xf numFmtId="49" fontId="16" fillId="4" borderId="25" xfId="52" applyFont="1" applyFill="1" applyBorder="1" applyProtection="1">
      <alignment horizontal="center"/>
    </xf>
    <xf numFmtId="4" fontId="16" fillId="4" borderId="58" xfId="185" applyNumberFormat="1" applyFont="1" applyFill="1" applyBorder="1" applyAlignment="1" applyProtection="1"/>
    <xf numFmtId="4" fontId="16" fillId="4" borderId="58" xfId="185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13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49" fontId="16" fillId="4" borderId="52" xfId="52" applyFont="1" applyFill="1" applyBorder="1" applyProtection="1">
      <alignment horizontal="center"/>
    </xf>
    <xf numFmtId="165" fontId="13" fillId="4" borderId="59" xfId="29" applyNumberFormat="1" applyFont="1" applyFill="1" applyBorder="1" applyAlignment="1" applyProtection="1">
      <alignment horizontal="right"/>
    </xf>
    <xf numFmtId="4" fontId="16" fillId="4" borderId="31" xfId="185" applyNumberFormat="1" applyFont="1" applyFill="1" applyBorder="1" applyAlignment="1" applyProtection="1"/>
    <xf numFmtId="4" fontId="16" fillId="4" borderId="31" xfId="185" applyNumberFormat="1" applyFont="1" applyFill="1" applyBorder="1" applyAlignment="1" applyProtection="1">
      <alignment horizontal="right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5"/>
  <sheetViews>
    <sheetView tabSelected="1" topLeftCell="A83" zoomScaleNormal="100" workbookViewId="0">
      <selection activeCell="I83" sqref="I83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25" customWidth="1"/>
    <col min="4" max="4" width="15.42578125" style="25" customWidth="1"/>
    <col min="5" max="5" width="13.42578125" style="25" customWidth="1"/>
    <col min="6" max="6" width="8.8554687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45" t="s">
        <v>149</v>
      </c>
      <c r="B3" s="46"/>
      <c r="C3" s="46"/>
      <c r="D3" s="46"/>
      <c r="E3" s="46"/>
      <c r="F3" s="46"/>
      <c r="G3" s="5"/>
      <c r="H3" s="5"/>
      <c r="I3" s="5"/>
      <c r="J3" s="5"/>
      <c r="K3" s="5"/>
      <c r="L3" s="5"/>
      <c r="M3" s="5"/>
      <c r="N3" s="5"/>
    </row>
    <row r="4" spans="1:14" ht="12.95" customHeight="1" x14ac:dyDescent="0.25">
      <c r="A4" s="4"/>
      <c r="B4" s="4"/>
      <c r="C4" s="26"/>
      <c r="D4" s="26"/>
      <c r="E4" s="47" t="s">
        <v>86</v>
      </c>
      <c r="F4" s="48"/>
      <c r="G4" s="2"/>
    </row>
    <row r="5" spans="1:14" ht="91.5" customHeight="1" x14ac:dyDescent="0.25">
      <c r="A5" s="8" t="s">
        <v>85</v>
      </c>
      <c r="B5" s="8"/>
      <c r="C5" s="27" t="s">
        <v>87</v>
      </c>
      <c r="D5" s="28" t="s">
        <v>150</v>
      </c>
      <c r="E5" s="28" t="s">
        <v>151</v>
      </c>
      <c r="F5" s="9" t="s">
        <v>141</v>
      </c>
      <c r="G5" s="3"/>
    </row>
    <row r="6" spans="1:14" ht="11.45" customHeight="1" x14ac:dyDescent="0.25">
      <c r="A6" s="9" t="s">
        <v>0</v>
      </c>
      <c r="B6" s="10" t="s">
        <v>1</v>
      </c>
      <c r="C6" s="29" t="s">
        <v>2</v>
      </c>
      <c r="D6" s="30" t="s">
        <v>3</v>
      </c>
      <c r="E6" s="30"/>
      <c r="F6" s="11" t="s">
        <v>4</v>
      </c>
      <c r="G6" s="3"/>
    </row>
    <row r="7" spans="1:14" x14ac:dyDescent="0.25">
      <c r="A7" s="12" t="s">
        <v>5</v>
      </c>
      <c r="B7" s="13" t="s">
        <v>6</v>
      </c>
      <c r="C7" s="31" t="s">
        <v>7</v>
      </c>
      <c r="D7" s="32">
        <v>12679417.23</v>
      </c>
      <c r="E7" s="33">
        <v>15322563.757999999</v>
      </c>
      <c r="F7" s="14">
        <f>E7/D7*100</f>
        <v>120.84596223985918</v>
      </c>
    </row>
    <row r="8" spans="1:14" x14ac:dyDescent="0.25">
      <c r="A8" s="15" t="s">
        <v>8</v>
      </c>
      <c r="B8" s="16"/>
      <c r="C8" s="34"/>
      <c r="D8" s="35"/>
      <c r="E8" s="36"/>
      <c r="F8" s="14"/>
    </row>
    <row r="9" spans="1:14" x14ac:dyDescent="0.25">
      <c r="A9" s="6" t="s">
        <v>9</v>
      </c>
      <c r="B9" s="17" t="s">
        <v>6</v>
      </c>
      <c r="C9" s="37" t="s">
        <v>10</v>
      </c>
      <c r="D9" s="32">
        <v>7568456.4699999997</v>
      </c>
      <c r="E9" s="33">
        <v>7906931.0999999996</v>
      </c>
      <c r="F9" s="14">
        <f t="shared" ref="F9:F87" si="0">E9/D9*100</f>
        <v>104.47217515673972</v>
      </c>
    </row>
    <row r="10" spans="1:14" x14ac:dyDescent="0.25">
      <c r="A10" s="6" t="s">
        <v>11</v>
      </c>
      <c r="B10" s="17" t="s">
        <v>6</v>
      </c>
      <c r="C10" s="37" t="s">
        <v>12</v>
      </c>
      <c r="D10" s="32">
        <v>6313893.6399999997</v>
      </c>
      <c r="E10" s="33">
        <v>6734750.7999999998</v>
      </c>
      <c r="F10" s="14">
        <f t="shared" si="0"/>
        <v>106.66557252934656</v>
      </c>
    </row>
    <row r="11" spans="1:14" x14ac:dyDescent="0.25">
      <c r="A11" s="6" t="s">
        <v>13</v>
      </c>
      <c r="B11" s="17" t="s">
        <v>6</v>
      </c>
      <c r="C11" s="37" t="s">
        <v>14</v>
      </c>
      <c r="D11" s="32">
        <v>6313893.6399999997</v>
      </c>
      <c r="E11" s="33">
        <v>6734750.7999999998</v>
      </c>
      <c r="F11" s="14">
        <f t="shared" si="0"/>
        <v>106.66557252934656</v>
      </c>
    </row>
    <row r="12" spans="1:14" ht="102.75" x14ac:dyDescent="0.25">
      <c r="A12" s="6" t="s">
        <v>142</v>
      </c>
      <c r="B12" s="17" t="s">
        <v>6</v>
      </c>
      <c r="C12" s="37" t="s">
        <v>16</v>
      </c>
      <c r="D12" s="32">
        <v>6298265.6299999999</v>
      </c>
      <c r="E12" s="33">
        <v>6602132.4500000002</v>
      </c>
      <c r="F12" s="14">
        <f t="shared" si="0"/>
        <v>104.82461105725069</v>
      </c>
    </row>
    <row r="13" spans="1:14" ht="77.25" x14ac:dyDescent="0.25">
      <c r="A13" s="6" t="s">
        <v>15</v>
      </c>
      <c r="B13" s="18" t="s">
        <v>6</v>
      </c>
      <c r="C13" s="37" t="s">
        <v>92</v>
      </c>
      <c r="D13" s="32">
        <v>6298265.6299999999</v>
      </c>
      <c r="E13" s="33">
        <v>6602132.4500000002</v>
      </c>
      <c r="F13" s="14">
        <f t="shared" si="0"/>
        <v>104.82461105725069</v>
      </c>
    </row>
    <row r="14" spans="1:14" ht="77.25" x14ac:dyDescent="0.25">
      <c r="A14" s="6" t="s">
        <v>131</v>
      </c>
      <c r="B14" s="18" t="s">
        <v>6</v>
      </c>
      <c r="C14" s="37" t="s">
        <v>133</v>
      </c>
      <c r="D14" s="32">
        <v>0</v>
      </c>
      <c r="E14" s="33">
        <v>72100.55</v>
      </c>
      <c r="F14" s="14"/>
    </row>
    <row r="15" spans="1:14" ht="77.25" x14ac:dyDescent="0.25">
      <c r="A15" s="6" t="s">
        <v>131</v>
      </c>
      <c r="B15" s="18" t="s">
        <v>6</v>
      </c>
      <c r="C15" s="37" t="s">
        <v>132</v>
      </c>
      <c r="D15" s="32">
        <v>0</v>
      </c>
      <c r="E15" s="33">
        <v>72100.55</v>
      </c>
      <c r="F15" s="14"/>
    </row>
    <row r="16" spans="1:14" ht="51.75" x14ac:dyDescent="0.25">
      <c r="A16" s="6" t="s">
        <v>17</v>
      </c>
      <c r="B16" s="17" t="s">
        <v>6</v>
      </c>
      <c r="C16" s="37" t="s">
        <v>18</v>
      </c>
      <c r="D16" s="32">
        <v>15628.01</v>
      </c>
      <c r="E16" s="33">
        <v>0</v>
      </c>
      <c r="F16" s="14">
        <f t="shared" si="0"/>
        <v>0</v>
      </c>
    </row>
    <row r="17" spans="1:6" ht="51.75" x14ac:dyDescent="0.25">
      <c r="A17" s="6" t="s">
        <v>17</v>
      </c>
      <c r="B17" s="17" t="s">
        <v>6</v>
      </c>
      <c r="C17" s="37" t="s">
        <v>101</v>
      </c>
      <c r="D17" s="32">
        <v>15628.01</v>
      </c>
      <c r="E17" s="33">
        <v>0</v>
      </c>
      <c r="F17" s="14">
        <f t="shared" si="0"/>
        <v>0</v>
      </c>
    </row>
    <row r="18" spans="1:6" ht="51.75" x14ac:dyDescent="0.25">
      <c r="A18" s="6" t="s">
        <v>157</v>
      </c>
      <c r="B18" s="17" t="s">
        <v>6</v>
      </c>
      <c r="C18" s="37" t="s">
        <v>158</v>
      </c>
      <c r="D18" s="32">
        <v>0</v>
      </c>
      <c r="E18" s="33">
        <v>60517.8</v>
      </c>
      <c r="F18" s="14"/>
    </row>
    <row r="19" spans="1:6" ht="51.75" x14ac:dyDescent="0.25">
      <c r="A19" s="6" t="s">
        <v>157</v>
      </c>
      <c r="B19" s="17" t="s">
        <v>6</v>
      </c>
      <c r="C19" s="37" t="s">
        <v>159</v>
      </c>
      <c r="D19" s="32">
        <v>0</v>
      </c>
      <c r="E19" s="33">
        <v>60517.8</v>
      </c>
      <c r="F19" s="14"/>
    </row>
    <row r="20" spans="1:6" ht="39" x14ac:dyDescent="0.25">
      <c r="A20" s="6" t="s">
        <v>19</v>
      </c>
      <c r="B20" s="17" t="s">
        <v>6</v>
      </c>
      <c r="C20" s="37" t="s">
        <v>20</v>
      </c>
      <c r="D20" s="32">
        <v>509276.69</v>
      </c>
      <c r="E20" s="33">
        <v>543574.12</v>
      </c>
      <c r="F20" s="14">
        <f t="shared" si="0"/>
        <v>106.73453756542442</v>
      </c>
    </row>
    <row r="21" spans="1:6" ht="39" x14ac:dyDescent="0.25">
      <c r="A21" s="6" t="s">
        <v>21</v>
      </c>
      <c r="B21" s="17" t="s">
        <v>6</v>
      </c>
      <c r="C21" s="37" t="s">
        <v>22</v>
      </c>
      <c r="D21" s="32">
        <v>509276.67</v>
      </c>
      <c r="E21" s="33">
        <v>543574.12</v>
      </c>
      <c r="F21" s="14">
        <f t="shared" si="0"/>
        <v>106.73454175703749</v>
      </c>
    </row>
    <row r="22" spans="1:6" ht="77.25" x14ac:dyDescent="0.25">
      <c r="A22" s="6" t="s">
        <v>23</v>
      </c>
      <c r="B22" s="17" t="s">
        <v>6</v>
      </c>
      <c r="C22" s="37" t="s">
        <v>24</v>
      </c>
      <c r="D22" s="32">
        <v>250677</v>
      </c>
      <c r="E22" s="33">
        <v>280215.19</v>
      </c>
      <c r="F22" s="14">
        <f t="shared" si="0"/>
        <v>111.78336664313039</v>
      </c>
    </row>
    <row r="23" spans="1:6" ht="115.5" x14ac:dyDescent="0.25">
      <c r="A23" s="6" t="s">
        <v>102</v>
      </c>
      <c r="B23" s="17" t="s">
        <v>6</v>
      </c>
      <c r="C23" s="37" t="s">
        <v>103</v>
      </c>
      <c r="D23" s="32">
        <v>250677</v>
      </c>
      <c r="E23" s="33">
        <v>280215.19</v>
      </c>
      <c r="F23" s="14">
        <f t="shared" si="0"/>
        <v>111.78336664313039</v>
      </c>
    </row>
    <row r="24" spans="1:6" ht="115.5" x14ac:dyDescent="0.25">
      <c r="A24" s="6" t="s">
        <v>102</v>
      </c>
      <c r="B24" s="18" t="s">
        <v>6</v>
      </c>
      <c r="C24" s="37" t="s">
        <v>104</v>
      </c>
      <c r="D24" s="32">
        <v>250677</v>
      </c>
      <c r="E24" s="33">
        <v>0</v>
      </c>
      <c r="F24" s="14">
        <f t="shared" si="0"/>
        <v>0</v>
      </c>
    </row>
    <row r="25" spans="1:6" ht="115.5" x14ac:dyDescent="0.25">
      <c r="A25" s="6" t="s">
        <v>102</v>
      </c>
      <c r="B25" s="18" t="s">
        <v>6</v>
      </c>
      <c r="C25" s="37" t="s">
        <v>145</v>
      </c>
      <c r="D25" s="32">
        <v>0</v>
      </c>
      <c r="E25" s="33">
        <v>280215.19</v>
      </c>
      <c r="F25" s="14"/>
    </row>
    <row r="26" spans="1:6" ht="90" x14ac:dyDescent="0.25">
      <c r="A26" s="6" t="s">
        <v>25</v>
      </c>
      <c r="B26" s="17" t="s">
        <v>6</v>
      </c>
      <c r="C26" s="37" t="s">
        <v>26</v>
      </c>
      <c r="D26" s="32">
        <v>1475.71</v>
      </c>
      <c r="E26" s="33">
        <v>1456.56</v>
      </c>
      <c r="F26" s="14">
        <f t="shared" si="0"/>
        <v>98.702319561431437</v>
      </c>
    </row>
    <row r="27" spans="1:6" ht="128.25" x14ac:dyDescent="0.25">
      <c r="A27" s="6" t="s">
        <v>105</v>
      </c>
      <c r="B27" s="17" t="s">
        <v>6</v>
      </c>
      <c r="C27" s="37" t="s">
        <v>106</v>
      </c>
      <c r="D27" s="32">
        <v>1475.71</v>
      </c>
      <c r="E27" s="33">
        <v>1456.56</v>
      </c>
      <c r="F27" s="14">
        <f t="shared" si="0"/>
        <v>98.702319561431437</v>
      </c>
    </row>
    <row r="28" spans="1:6" ht="128.25" x14ac:dyDescent="0.25">
      <c r="A28" s="6" t="s">
        <v>105</v>
      </c>
      <c r="B28" s="18" t="s">
        <v>6</v>
      </c>
      <c r="C28" s="37" t="s">
        <v>107</v>
      </c>
      <c r="D28" s="32">
        <v>1475.71</v>
      </c>
      <c r="E28" s="33">
        <v>0</v>
      </c>
      <c r="F28" s="14">
        <f t="shared" si="0"/>
        <v>0</v>
      </c>
    </row>
    <row r="29" spans="1:6" ht="128.25" x14ac:dyDescent="0.25">
      <c r="A29" s="6" t="s">
        <v>105</v>
      </c>
      <c r="B29" s="18" t="s">
        <v>6</v>
      </c>
      <c r="C29" s="37" t="s">
        <v>146</v>
      </c>
      <c r="D29" s="32">
        <v>0</v>
      </c>
      <c r="E29" s="33">
        <v>1456.56</v>
      </c>
      <c r="F29" s="14"/>
    </row>
    <row r="30" spans="1:6" ht="77.25" x14ac:dyDescent="0.25">
      <c r="A30" s="6" t="s">
        <v>27</v>
      </c>
      <c r="B30" s="17" t="s">
        <v>6</v>
      </c>
      <c r="C30" s="37" t="s">
        <v>28</v>
      </c>
      <c r="D30" s="32">
        <v>288763.53000000003</v>
      </c>
      <c r="E30" s="33">
        <v>296864.86</v>
      </c>
      <c r="F30" s="14">
        <f t="shared" si="0"/>
        <v>102.80552395241878</v>
      </c>
    </row>
    <row r="31" spans="1:6" ht="115.5" x14ac:dyDescent="0.25">
      <c r="A31" s="6" t="s">
        <v>108</v>
      </c>
      <c r="B31" s="17" t="s">
        <v>6</v>
      </c>
      <c r="C31" s="37" t="s">
        <v>109</v>
      </c>
      <c r="D31" s="32">
        <v>288763.53000000003</v>
      </c>
      <c r="E31" s="33">
        <v>296864.86</v>
      </c>
      <c r="F31" s="14">
        <f t="shared" si="0"/>
        <v>102.80552395241878</v>
      </c>
    </row>
    <row r="32" spans="1:6" ht="115.5" x14ac:dyDescent="0.25">
      <c r="A32" s="6" t="s">
        <v>108</v>
      </c>
      <c r="B32" s="18" t="s">
        <v>6</v>
      </c>
      <c r="C32" s="37" t="s">
        <v>110</v>
      </c>
      <c r="D32" s="32">
        <v>288763.53000000003</v>
      </c>
      <c r="E32" s="33">
        <v>0</v>
      </c>
      <c r="F32" s="14">
        <f t="shared" si="0"/>
        <v>0</v>
      </c>
    </row>
    <row r="33" spans="1:6" ht="115.5" x14ac:dyDescent="0.25">
      <c r="A33" s="6" t="s">
        <v>108</v>
      </c>
      <c r="B33" s="18" t="s">
        <v>6</v>
      </c>
      <c r="C33" s="37" t="s">
        <v>147</v>
      </c>
      <c r="D33" s="32">
        <v>0</v>
      </c>
      <c r="E33" s="33">
        <v>296864.86</v>
      </c>
      <c r="F33" s="14"/>
    </row>
    <row r="34" spans="1:6" ht="77.25" x14ac:dyDescent="0.25">
      <c r="A34" s="6" t="s">
        <v>29</v>
      </c>
      <c r="B34" s="17" t="s">
        <v>6</v>
      </c>
      <c r="C34" s="37" t="s">
        <v>30</v>
      </c>
      <c r="D34" s="32">
        <v>-31639.55</v>
      </c>
      <c r="E34" s="33">
        <v>-34962.49</v>
      </c>
      <c r="F34" s="14">
        <f t="shared" si="0"/>
        <v>110.50248818330222</v>
      </c>
    </row>
    <row r="35" spans="1:6" ht="115.5" x14ac:dyDescent="0.25">
      <c r="A35" s="6" t="s">
        <v>111</v>
      </c>
      <c r="B35" s="17" t="s">
        <v>6</v>
      </c>
      <c r="C35" s="37" t="s">
        <v>112</v>
      </c>
      <c r="D35" s="32">
        <v>-31639.55</v>
      </c>
      <c r="E35" s="33">
        <v>-34962.49</v>
      </c>
      <c r="F35" s="14">
        <f t="shared" si="0"/>
        <v>110.50248818330222</v>
      </c>
    </row>
    <row r="36" spans="1:6" ht="115.5" x14ac:dyDescent="0.25">
      <c r="A36" s="6" t="s">
        <v>111</v>
      </c>
      <c r="B36" s="18" t="s">
        <v>6</v>
      </c>
      <c r="C36" s="37" t="s">
        <v>113</v>
      </c>
      <c r="D36" s="32">
        <v>-31639.55</v>
      </c>
      <c r="E36" s="33">
        <v>0</v>
      </c>
      <c r="F36" s="14">
        <f t="shared" si="0"/>
        <v>0</v>
      </c>
    </row>
    <row r="37" spans="1:6" ht="115.5" x14ac:dyDescent="0.25">
      <c r="A37" s="6" t="s">
        <v>111</v>
      </c>
      <c r="B37" s="18" t="s">
        <v>6</v>
      </c>
      <c r="C37" s="37" t="s">
        <v>148</v>
      </c>
      <c r="D37" s="32">
        <v>0</v>
      </c>
      <c r="E37" s="33">
        <v>-34962.49</v>
      </c>
      <c r="F37" s="14"/>
    </row>
    <row r="38" spans="1:6" x14ac:dyDescent="0.25">
      <c r="A38" s="6" t="s">
        <v>31</v>
      </c>
      <c r="B38" s="17" t="s">
        <v>6</v>
      </c>
      <c r="C38" s="37" t="s">
        <v>32</v>
      </c>
      <c r="D38" s="32">
        <v>280304.17</v>
      </c>
      <c r="E38" s="33">
        <v>305252.38</v>
      </c>
      <c r="F38" s="14">
        <f t="shared" si="0"/>
        <v>108.90040629791559</v>
      </c>
    </row>
    <row r="39" spans="1:6" x14ac:dyDescent="0.25">
      <c r="A39" s="6" t="s">
        <v>33</v>
      </c>
      <c r="B39" s="17" t="s">
        <v>6</v>
      </c>
      <c r="C39" s="37" t="s">
        <v>34</v>
      </c>
      <c r="D39" s="32">
        <v>17125.900000000001</v>
      </c>
      <c r="E39" s="33">
        <v>125116.6</v>
      </c>
      <c r="F39" s="14">
        <f t="shared" si="0"/>
        <v>730.56948831886211</v>
      </c>
    </row>
    <row r="40" spans="1:6" ht="51.75" x14ac:dyDescent="0.25">
      <c r="A40" s="6" t="s">
        <v>35</v>
      </c>
      <c r="B40" s="17" t="s">
        <v>6</v>
      </c>
      <c r="C40" s="37" t="s">
        <v>36</v>
      </c>
      <c r="D40" s="32">
        <v>17125.900000000001</v>
      </c>
      <c r="E40" s="33">
        <v>125116.6</v>
      </c>
      <c r="F40" s="14">
        <f t="shared" si="0"/>
        <v>730.56948831886211</v>
      </c>
    </row>
    <row r="41" spans="1:6" ht="51.75" x14ac:dyDescent="0.25">
      <c r="A41" s="6" t="s">
        <v>114</v>
      </c>
      <c r="B41" s="18" t="s">
        <v>6</v>
      </c>
      <c r="C41" s="37" t="s">
        <v>88</v>
      </c>
      <c r="D41" s="32">
        <v>17125.900000000001</v>
      </c>
      <c r="E41" s="33">
        <v>125116.6</v>
      </c>
      <c r="F41" s="14">
        <f t="shared" si="0"/>
        <v>730.56948831886211</v>
      </c>
    </row>
    <row r="42" spans="1:6" x14ac:dyDescent="0.25">
      <c r="A42" s="6" t="s">
        <v>37</v>
      </c>
      <c r="B42" s="17" t="s">
        <v>6</v>
      </c>
      <c r="C42" s="37" t="s">
        <v>38</v>
      </c>
      <c r="D42" s="32">
        <v>263178.27</v>
      </c>
      <c r="E42" s="33">
        <v>180135.78</v>
      </c>
      <c r="F42" s="14">
        <f t="shared" si="0"/>
        <v>68.446296877018</v>
      </c>
    </row>
    <row r="43" spans="1:6" x14ac:dyDescent="0.25">
      <c r="A43" s="6" t="s">
        <v>39</v>
      </c>
      <c r="B43" s="17" t="s">
        <v>6</v>
      </c>
      <c r="C43" s="37" t="s">
        <v>40</v>
      </c>
      <c r="D43" s="32">
        <v>244915.31</v>
      </c>
      <c r="E43" s="33">
        <v>143349.25</v>
      </c>
      <c r="F43" s="14">
        <f t="shared" si="0"/>
        <v>58.530130272378642</v>
      </c>
    </row>
    <row r="44" spans="1:6" ht="39" x14ac:dyDescent="0.25">
      <c r="A44" s="6" t="s">
        <v>41</v>
      </c>
      <c r="B44" s="17" t="s">
        <v>6</v>
      </c>
      <c r="C44" s="37" t="s">
        <v>42</v>
      </c>
      <c r="D44" s="32">
        <v>244915.31</v>
      </c>
      <c r="E44" s="33">
        <v>143349.25</v>
      </c>
      <c r="F44" s="14">
        <f t="shared" si="0"/>
        <v>58.530130272378642</v>
      </c>
    </row>
    <row r="45" spans="1:6" ht="39" x14ac:dyDescent="0.25">
      <c r="A45" s="6" t="s">
        <v>41</v>
      </c>
      <c r="B45" s="17" t="s">
        <v>6</v>
      </c>
      <c r="C45" s="37" t="s">
        <v>89</v>
      </c>
      <c r="D45" s="32">
        <v>244915.31</v>
      </c>
      <c r="E45" s="33">
        <v>143349.25</v>
      </c>
      <c r="F45" s="14">
        <f t="shared" si="0"/>
        <v>58.530130272378642</v>
      </c>
    </row>
    <row r="46" spans="1:6" x14ac:dyDescent="0.25">
      <c r="A46" s="6" t="s">
        <v>43</v>
      </c>
      <c r="B46" s="17" t="s">
        <v>6</v>
      </c>
      <c r="C46" s="37" t="s">
        <v>44</v>
      </c>
      <c r="D46" s="32">
        <v>18262.96</v>
      </c>
      <c r="E46" s="33">
        <v>36786.53</v>
      </c>
      <c r="F46" s="14">
        <f t="shared" si="0"/>
        <v>201.42698664400513</v>
      </c>
    </row>
    <row r="47" spans="1:6" ht="39" x14ac:dyDescent="0.25">
      <c r="A47" s="6" t="s">
        <v>45</v>
      </c>
      <c r="B47" s="17" t="s">
        <v>6</v>
      </c>
      <c r="C47" s="37" t="s">
        <v>46</v>
      </c>
      <c r="D47" s="32">
        <v>18262.96</v>
      </c>
      <c r="E47" s="33">
        <v>36786.53</v>
      </c>
      <c r="F47" s="14">
        <f t="shared" si="0"/>
        <v>201.42698664400513</v>
      </c>
    </row>
    <row r="48" spans="1:6" ht="39" x14ac:dyDescent="0.25">
      <c r="A48" s="6" t="s">
        <v>45</v>
      </c>
      <c r="B48" s="17" t="s">
        <v>6</v>
      </c>
      <c r="C48" s="37" t="s">
        <v>115</v>
      </c>
      <c r="D48" s="32">
        <v>18262.96</v>
      </c>
      <c r="E48" s="33">
        <v>36786.53</v>
      </c>
      <c r="F48" s="14">
        <f t="shared" si="0"/>
        <v>201.42698664400513</v>
      </c>
    </row>
    <row r="49" spans="1:6" ht="39" x14ac:dyDescent="0.25">
      <c r="A49" s="6" t="s">
        <v>47</v>
      </c>
      <c r="B49" s="17" t="s">
        <v>6</v>
      </c>
      <c r="C49" s="37" t="s">
        <v>48</v>
      </c>
      <c r="D49" s="32">
        <v>8401.39</v>
      </c>
      <c r="E49" s="33">
        <v>15541.3</v>
      </c>
      <c r="F49" s="14">
        <f t="shared" si="0"/>
        <v>184.98486559962103</v>
      </c>
    </row>
    <row r="50" spans="1:6" ht="90" x14ac:dyDescent="0.25">
      <c r="A50" s="6" t="s">
        <v>49</v>
      </c>
      <c r="B50" s="17" t="s">
        <v>6</v>
      </c>
      <c r="C50" s="37" t="s">
        <v>50</v>
      </c>
      <c r="D50" s="32">
        <v>8401.39</v>
      </c>
      <c r="E50" s="33">
        <v>15541.3</v>
      </c>
      <c r="F50" s="14">
        <f t="shared" si="0"/>
        <v>184.98486559962103</v>
      </c>
    </row>
    <row r="51" spans="1:6" ht="64.5" x14ac:dyDescent="0.25">
      <c r="A51" s="6" t="s">
        <v>51</v>
      </c>
      <c r="B51" s="17" t="s">
        <v>6</v>
      </c>
      <c r="C51" s="37" t="s">
        <v>52</v>
      </c>
      <c r="D51" s="32">
        <v>8401.39</v>
      </c>
      <c r="E51" s="33">
        <v>15541.3</v>
      </c>
      <c r="F51" s="14">
        <f t="shared" si="0"/>
        <v>184.98486559962103</v>
      </c>
    </row>
    <row r="52" spans="1:6" ht="77.25" x14ac:dyDescent="0.25">
      <c r="A52" s="6" t="s">
        <v>53</v>
      </c>
      <c r="B52" s="17" t="s">
        <v>6</v>
      </c>
      <c r="C52" s="37" t="s">
        <v>54</v>
      </c>
      <c r="D52" s="32">
        <v>8401.39</v>
      </c>
      <c r="E52" s="33">
        <v>15541.3</v>
      </c>
      <c r="F52" s="14">
        <f t="shared" si="0"/>
        <v>184.98486559962103</v>
      </c>
    </row>
    <row r="53" spans="1:6" ht="77.25" x14ac:dyDescent="0.25">
      <c r="A53" s="6" t="s">
        <v>53</v>
      </c>
      <c r="B53" s="17" t="s">
        <v>6</v>
      </c>
      <c r="C53" s="37" t="s">
        <v>90</v>
      </c>
      <c r="D53" s="32">
        <v>8401.39</v>
      </c>
      <c r="E53" s="33">
        <v>15541.3</v>
      </c>
      <c r="F53" s="14">
        <f t="shared" si="0"/>
        <v>184.98486559962103</v>
      </c>
    </row>
    <row r="54" spans="1:6" ht="26.25" x14ac:dyDescent="0.25">
      <c r="A54" s="6" t="s">
        <v>116</v>
      </c>
      <c r="B54" s="17" t="s">
        <v>6</v>
      </c>
      <c r="C54" s="37" t="s">
        <v>55</v>
      </c>
      <c r="D54" s="32">
        <v>338058.62</v>
      </c>
      <c r="E54" s="33">
        <v>235590.37</v>
      </c>
      <c r="F54" s="14">
        <f t="shared" si="0"/>
        <v>69.689206564234325</v>
      </c>
    </row>
    <row r="55" spans="1:6" x14ac:dyDescent="0.25">
      <c r="A55" s="6" t="s">
        <v>56</v>
      </c>
      <c r="B55" s="17" t="s">
        <v>6</v>
      </c>
      <c r="C55" s="37" t="s">
        <v>57</v>
      </c>
      <c r="D55" s="32">
        <v>338058.62</v>
      </c>
      <c r="E55" s="33">
        <v>235590.37</v>
      </c>
      <c r="F55" s="14">
        <f t="shared" si="0"/>
        <v>69.689206564234325</v>
      </c>
    </row>
    <row r="56" spans="1:6" x14ac:dyDescent="0.25">
      <c r="A56" s="6" t="s">
        <v>58</v>
      </c>
      <c r="B56" s="17" t="s">
        <v>6</v>
      </c>
      <c r="C56" s="37" t="s">
        <v>59</v>
      </c>
      <c r="D56" s="32">
        <v>338058.62</v>
      </c>
      <c r="E56" s="33">
        <v>235590.37</v>
      </c>
      <c r="F56" s="14">
        <f t="shared" si="0"/>
        <v>69.689206564234325</v>
      </c>
    </row>
    <row r="57" spans="1:6" ht="39" x14ac:dyDescent="0.25">
      <c r="A57" s="6" t="s">
        <v>60</v>
      </c>
      <c r="B57" s="17" t="s">
        <v>6</v>
      </c>
      <c r="C57" s="37" t="s">
        <v>61</v>
      </c>
      <c r="D57" s="32">
        <v>338058.62</v>
      </c>
      <c r="E57" s="33">
        <v>235590.37</v>
      </c>
      <c r="F57" s="14">
        <f t="shared" si="0"/>
        <v>69.689206564234325</v>
      </c>
    </row>
    <row r="58" spans="1:6" ht="51.75" x14ac:dyDescent="0.25">
      <c r="A58" s="6" t="s">
        <v>117</v>
      </c>
      <c r="B58" s="17" t="s">
        <v>6</v>
      </c>
      <c r="C58" s="37" t="s">
        <v>144</v>
      </c>
      <c r="D58" s="38">
        <v>267688.63</v>
      </c>
      <c r="E58" s="39">
        <v>157850.37</v>
      </c>
      <c r="F58" s="14">
        <f t="shared" si="0"/>
        <v>58.967902372244943</v>
      </c>
    </row>
    <row r="59" spans="1:6" ht="51.75" x14ac:dyDescent="0.25">
      <c r="A59" s="6" t="s">
        <v>118</v>
      </c>
      <c r="B59" s="17" t="s">
        <v>6</v>
      </c>
      <c r="C59" s="37" t="s">
        <v>143</v>
      </c>
      <c r="D59" s="38">
        <v>70370</v>
      </c>
      <c r="E59" s="39">
        <v>77740</v>
      </c>
      <c r="F59" s="14">
        <f t="shared" si="0"/>
        <v>110.47321301691062</v>
      </c>
    </row>
    <row r="60" spans="1:6" ht="26.25" x14ac:dyDescent="0.25">
      <c r="A60" s="6" t="s">
        <v>62</v>
      </c>
      <c r="B60" s="17" t="s">
        <v>6</v>
      </c>
      <c r="C60" s="37" t="s">
        <v>63</v>
      </c>
      <c r="D60" s="32">
        <v>5275.9</v>
      </c>
      <c r="E60" s="33">
        <v>12635.1</v>
      </c>
      <c r="F60" s="14">
        <f t="shared" si="0"/>
        <v>239.48710172671963</v>
      </c>
    </row>
    <row r="61" spans="1:6" ht="39" x14ac:dyDescent="0.25">
      <c r="A61" s="6" t="s">
        <v>64</v>
      </c>
      <c r="B61" s="17" t="s">
        <v>6</v>
      </c>
      <c r="C61" s="37" t="s">
        <v>65</v>
      </c>
      <c r="D61" s="32">
        <v>5275.9</v>
      </c>
      <c r="E61" s="33">
        <v>12635.1</v>
      </c>
      <c r="F61" s="14">
        <f t="shared" si="0"/>
        <v>239.48710172671963</v>
      </c>
    </row>
    <row r="62" spans="1:6" ht="39" x14ac:dyDescent="0.25">
      <c r="A62" s="6" t="s">
        <v>66</v>
      </c>
      <c r="B62" s="17" t="s">
        <v>6</v>
      </c>
      <c r="C62" s="37" t="s">
        <v>67</v>
      </c>
      <c r="D62" s="32">
        <v>5275.9</v>
      </c>
      <c r="E62" s="33">
        <v>12635.1</v>
      </c>
      <c r="F62" s="14">
        <f t="shared" si="0"/>
        <v>239.48710172671963</v>
      </c>
    </row>
    <row r="63" spans="1:6" ht="51.75" x14ac:dyDescent="0.25">
      <c r="A63" s="6" t="s">
        <v>68</v>
      </c>
      <c r="B63" s="17" t="s">
        <v>6</v>
      </c>
      <c r="C63" s="37" t="s">
        <v>69</v>
      </c>
      <c r="D63" s="32">
        <v>5275.9</v>
      </c>
      <c r="E63" s="33">
        <v>12635.1</v>
      </c>
      <c r="F63" s="14">
        <f t="shared" si="0"/>
        <v>239.48710172671963</v>
      </c>
    </row>
    <row r="64" spans="1:6" ht="51.75" x14ac:dyDescent="0.25">
      <c r="A64" s="6" t="s">
        <v>68</v>
      </c>
      <c r="B64" s="17" t="s">
        <v>6</v>
      </c>
      <c r="C64" s="37" t="s">
        <v>119</v>
      </c>
      <c r="D64" s="32">
        <v>5275.9</v>
      </c>
      <c r="E64" s="33">
        <v>12635.1</v>
      </c>
      <c r="F64" s="14">
        <f t="shared" si="0"/>
        <v>239.48710172671963</v>
      </c>
    </row>
    <row r="65" spans="1:6" x14ac:dyDescent="0.25">
      <c r="A65" s="6" t="s">
        <v>70</v>
      </c>
      <c r="B65" s="17" t="s">
        <v>6</v>
      </c>
      <c r="C65" s="37" t="s">
        <v>71</v>
      </c>
      <c r="D65" s="32">
        <v>113246.06</v>
      </c>
      <c r="E65" s="33">
        <v>59587.03</v>
      </c>
      <c r="F65" s="14">
        <f t="shared" si="0"/>
        <v>52.617309599998443</v>
      </c>
    </row>
    <row r="66" spans="1:6" x14ac:dyDescent="0.25">
      <c r="A66" s="6" t="s">
        <v>72</v>
      </c>
      <c r="B66" s="17" t="s">
        <v>6</v>
      </c>
      <c r="C66" s="37" t="s">
        <v>73</v>
      </c>
      <c r="D66" s="32">
        <v>81546.06</v>
      </c>
      <c r="E66" s="33">
        <v>35808.03</v>
      </c>
      <c r="F66" s="14">
        <f t="shared" si="0"/>
        <v>43.911416443663867</v>
      </c>
    </row>
    <row r="67" spans="1:6" ht="26.25" x14ac:dyDescent="0.25">
      <c r="A67" s="6" t="s">
        <v>74</v>
      </c>
      <c r="B67" s="17" t="s">
        <v>6</v>
      </c>
      <c r="C67" s="37" t="s">
        <v>120</v>
      </c>
      <c r="D67" s="32">
        <v>81546.06</v>
      </c>
      <c r="E67" s="33">
        <v>35808.03</v>
      </c>
      <c r="F67" s="14">
        <f t="shared" si="0"/>
        <v>43.911416443663867</v>
      </c>
    </row>
    <row r="68" spans="1:6" ht="26.25" x14ac:dyDescent="0.25">
      <c r="A68" s="6" t="s">
        <v>74</v>
      </c>
      <c r="B68" s="17" t="s">
        <v>6</v>
      </c>
      <c r="C68" s="37" t="s">
        <v>91</v>
      </c>
      <c r="D68" s="32">
        <v>81546.06</v>
      </c>
      <c r="E68" s="33">
        <v>35808.03</v>
      </c>
      <c r="F68" s="14">
        <f t="shared" si="0"/>
        <v>43.911416443663867</v>
      </c>
    </row>
    <row r="69" spans="1:6" x14ac:dyDescent="0.25">
      <c r="A69" s="6" t="s">
        <v>155</v>
      </c>
      <c r="B69" s="17" t="s">
        <v>6</v>
      </c>
      <c r="C69" s="37" t="s">
        <v>152</v>
      </c>
      <c r="D69" s="32">
        <v>31700</v>
      </c>
      <c r="E69" s="33">
        <v>23779</v>
      </c>
      <c r="F69" s="14">
        <f t="shared" si="0"/>
        <v>75.012618296529965</v>
      </c>
    </row>
    <row r="70" spans="1:6" ht="26.25" x14ac:dyDescent="0.25">
      <c r="A70" s="6" t="s">
        <v>156</v>
      </c>
      <c r="B70" s="17" t="s">
        <v>6</v>
      </c>
      <c r="C70" s="37" t="s">
        <v>153</v>
      </c>
      <c r="D70" s="32">
        <v>31700</v>
      </c>
      <c r="E70" s="33">
        <v>23779</v>
      </c>
      <c r="F70" s="14">
        <f t="shared" si="0"/>
        <v>75.012618296529965</v>
      </c>
    </row>
    <row r="71" spans="1:6" ht="26.25" x14ac:dyDescent="0.25">
      <c r="A71" s="6" t="s">
        <v>156</v>
      </c>
      <c r="B71" s="17" t="s">
        <v>6</v>
      </c>
      <c r="C71" s="37" t="s">
        <v>154</v>
      </c>
      <c r="D71" s="32">
        <v>31700</v>
      </c>
      <c r="E71" s="33">
        <v>23779</v>
      </c>
      <c r="F71" s="14">
        <f t="shared" si="0"/>
        <v>75.012618296529965</v>
      </c>
    </row>
    <row r="72" spans="1:6" x14ac:dyDescent="0.25">
      <c r="A72" s="6" t="s">
        <v>75</v>
      </c>
      <c r="B72" s="17" t="s">
        <v>6</v>
      </c>
      <c r="C72" s="37" t="s">
        <v>76</v>
      </c>
      <c r="D72" s="32">
        <v>5110960.76</v>
      </c>
      <c r="E72" s="33">
        <v>7415632.6500000004</v>
      </c>
      <c r="F72" s="14">
        <f t="shared" si="0"/>
        <v>145.0927330148393</v>
      </c>
    </row>
    <row r="73" spans="1:6" ht="39" x14ac:dyDescent="0.25">
      <c r="A73" s="6" t="s">
        <v>77</v>
      </c>
      <c r="B73" s="17" t="s">
        <v>6</v>
      </c>
      <c r="C73" s="37" t="s">
        <v>78</v>
      </c>
      <c r="D73" s="32">
        <v>5116940.16</v>
      </c>
      <c r="E73" s="33">
        <v>7415632.6500000004</v>
      </c>
      <c r="F73" s="14">
        <f t="shared" si="0"/>
        <v>144.92318491369656</v>
      </c>
    </row>
    <row r="74" spans="1:6" ht="26.25" x14ac:dyDescent="0.25">
      <c r="A74" s="6" t="s">
        <v>79</v>
      </c>
      <c r="B74" s="17" t="s">
        <v>6</v>
      </c>
      <c r="C74" s="37" t="s">
        <v>94</v>
      </c>
      <c r="D74" s="32">
        <v>3660069.16</v>
      </c>
      <c r="E74" s="33">
        <v>3799707.28</v>
      </c>
      <c r="F74" s="14">
        <f t="shared" si="0"/>
        <v>103.81517708807446</v>
      </c>
    </row>
    <row r="75" spans="1:6" ht="26.25" x14ac:dyDescent="0.25">
      <c r="A75" s="6" t="s">
        <v>80</v>
      </c>
      <c r="B75" s="17" t="s">
        <v>6</v>
      </c>
      <c r="C75" s="37" t="s">
        <v>95</v>
      </c>
      <c r="D75" s="32">
        <v>3290250</v>
      </c>
      <c r="E75" s="33">
        <v>3290250</v>
      </c>
      <c r="F75" s="14">
        <f t="shared" si="0"/>
        <v>100</v>
      </c>
    </row>
    <row r="76" spans="1:6" ht="26.25" x14ac:dyDescent="0.25">
      <c r="A76" s="6" t="s">
        <v>81</v>
      </c>
      <c r="B76" s="17" t="s">
        <v>6</v>
      </c>
      <c r="C76" s="37" t="s">
        <v>96</v>
      </c>
      <c r="D76" s="32">
        <v>3290250</v>
      </c>
      <c r="E76" s="33">
        <v>3290250</v>
      </c>
      <c r="F76" s="14">
        <f t="shared" si="0"/>
        <v>100</v>
      </c>
    </row>
    <row r="77" spans="1:6" ht="26.25" x14ac:dyDescent="0.25">
      <c r="A77" s="6" t="s">
        <v>81</v>
      </c>
      <c r="B77" s="17" t="s">
        <v>6</v>
      </c>
      <c r="C77" s="37" t="s">
        <v>121</v>
      </c>
      <c r="D77" s="32">
        <v>3290250</v>
      </c>
      <c r="E77" s="33">
        <v>3290250</v>
      </c>
      <c r="F77" s="14">
        <f t="shared" si="0"/>
        <v>100</v>
      </c>
    </row>
    <row r="78" spans="1:6" ht="26.25" x14ac:dyDescent="0.25">
      <c r="A78" s="6" t="s">
        <v>122</v>
      </c>
      <c r="B78" s="17" t="s">
        <v>6</v>
      </c>
      <c r="C78" s="37" t="s">
        <v>123</v>
      </c>
      <c r="D78" s="32">
        <v>369819.16</v>
      </c>
      <c r="E78" s="33">
        <v>509457.28</v>
      </c>
      <c r="F78" s="14">
        <f t="shared" si="0"/>
        <v>137.75848714815103</v>
      </c>
    </row>
    <row r="79" spans="1:6" ht="39" x14ac:dyDescent="0.25">
      <c r="A79" s="6" t="s">
        <v>93</v>
      </c>
      <c r="B79" s="17" t="s">
        <v>6</v>
      </c>
      <c r="C79" s="37" t="s">
        <v>124</v>
      </c>
      <c r="D79" s="32">
        <v>369819.16</v>
      </c>
      <c r="E79" s="33">
        <v>509457.28</v>
      </c>
      <c r="F79" s="14">
        <f t="shared" si="0"/>
        <v>137.75848714815103</v>
      </c>
    </row>
    <row r="80" spans="1:6" ht="39" x14ac:dyDescent="0.25">
      <c r="A80" s="6" t="s">
        <v>93</v>
      </c>
      <c r="B80" s="17" t="s">
        <v>6</v>
      </c>
      <c r="C80" s="37" t="s">
        <v>125</v>
      </c>
      <c r="D80" s="32">
        <v>369819.16</v>
      </c>
      <c r="E80" s="33">
        <v>509457.28</v>
      </c>
      <c r="F80" s="14">
        <f t="shared" si="0"/>
        <v>137.75848714815103</v>
      </c>
    </row>
    <row r="81" spans="1:6" ht="26.25" x14ac:dyDescent="0.25">
      <c r="A81" s="6" t="s">
        <v>82</v>
      </c>
      <c r="B81" s="17" t="s">
        <v>6</v>
      </c>
      <c r="C81" s="37" t="s">
        <v>100</v>
      </c>
      <c r="D81" s="32">
        <v>1456871</v>
      </c>
      <c r="E81" s="33">
        <v>3615925.37</v>
      </c>
      <c r="F81" s="14">
        <f t="shared" si="0"/>
        <v>248.19804704740505</v>
      </c>
    </row>
    <row r="82" spans="1:6" ht="64.5" x14ac:dyDescent="0.25">
      <c r="A82" s="6" t="s">
        <v>160</v>
      </c>
      <c r="B82" s="17" t="s">
        <v>6</v>
      </c>
      <c r="C82" s="49" t="s">
        <v>162</v>
      </c>
      <c r="D82" s="32">
        <v>0</v>
      </c>
      <c r="E82" s="33">
        <v>1182072.3700000001</v>
      </c>
      <c r="F82" s="50"/>
    </row>
    <row r="83" spans="1:6" ht="66" customHeight="1" x14ac:dyDescent="0.25">
      <c r="A83" s="6" t="s">
        <v>161</v>
      </c>
      <c r="B83" s="17" t="s">
        <v>6</v>
      </c>
      <c r="C83" s="49" t="s">
        <v>163</v>
      </c>
      <c r="D83" s="32">
        <v>0</v>
      </c>
      <c r="E83" s="33">
        <v>1182072.3700000001</v>
      </c>
      <c r="F83" s="50"/>
    </row>
    <row r="84" spans="1:6" ht="67.5" customHeight="1" x14ac:dyDescent="0.25">
      <c r="A84" s="6" t="s">
        <v>161</v>
      </c>
      <c r="B84" s="17" t="s">
        <v>6</v>
      </c>
      <c r="C84" s="49" t="s">
        <v>164</v>
      </c>
      <c r="D84" s="32">
        <v>0</v>
      </c>
      <c r="E84" s="33">
        <v>1182072.3700000001</v>
      </c>
      <c r="F84" s="50"/>
    </row>
    <row r="85" spans="1:6" ht="26.25" x14ac:dyDescent="0.25">
      <c r="A85" s="6" t="s">
        <v>126</v>
      </c>
      <c r="B85" s="17" t="s">
        <v>6</v>
      </c>
      <c r="C85" s="37" t="s">
        <v>127</v>
      </c>
      <c r="D85" s="51">
        <v>14763</v>
      </c>
      <c r="E85" s="52">
        <v>11356</v>
      </c>
      <c r="F85" s="14">
        <f t="shared" si="0"/>
        <v>76.922034816771657</v>
      </c>
    </row>
    <row r="86" spans="1:6" ht="26.25" x14ac:dyDescent="0.25">
      <c r="A86" s="6" t="s">
        <v>128</v>
      </c>
      <c r="B86" s="17" t="s">
        <v>6</v>
      </c>
      <c r="C86" s="37" t="s">
        <v>129</v>
      </c>
      <c r="D86" s="40">
        <v>14763</v>
      </c>
      <c r="E86" s="41">
        <v>11356</v>
      </c>
      <c r="F86" s="14">
        <f t="shared" si="0"/>
        <v>76.922034816771657</v>
      </c>
    </row>
    <row r="87" spans="1:6" ht="26.25" x14ac:dyDescent="0.25">
      <c r="A87" s="6" t="s">
        <v>128</v>
      </c>
      <c r="B87" s="17" t="s">
        <v>6</v>
      </c>
      <c r="C87" s="37" t="s">
        <v>130</v>
      </c>
      <c r="D87" s="40">
        <v>14763</v>
      </c>
      <c r="E87" s="41">
        <v>11356</v>
      </c>
      <c r="F87" s="14">
        <f t="shared" si="0"/>
        <v>76.922034816771657</v>
      </c>
    </row>
    <row r="88" spans="1:6" x14ac:dyDescent="0.25">
      <c r="A88" s="6" t="s">
        <v>83</v>
      </c>
      <c r="B88" s="17" t="s">
        <v>6</v>
      </c>
      <c r="C88" s="37" t="s">
        <v>99</v>
      </c>
      <c r="D88" s="32">
        <v>1442108</v>
      </c>
      <c r="E88" s="33">
        <v>2422497</v>
      </c>
      <c r="F88" s="14">
        <f t="shared" ref="F88:F94" si="1">E88/D88*100</f>
        <v>167.98304981319015</v>
      </c>
    </row>
    <row r="89" spans="1:6" x14ac:dyDescent="0.25">
      <c r="A89" s="6" t="s">
        <v>84</v>
      </c>
      <c r="B89" s="17" t="s">
        <v>6</v>
      </c>
      <c r="C89" s="37" t="s">
        <v>98</v>
      </c>
      <c r="D89" s="32">
        <v>1442108</v>
      </c>
      <c r="E89" s="33">
        <v>2422497</v>
      </c>
      <c r="F89" s="14">
        <f t="shared" si="1"/>
        <v>167.98304981319015</v>
      </c>
    </row>
    <row r="90" spans="1:6" x14ac:dyDescent="0.25">
      <c r="A90" s="6" t="s">
        <v>84</v>
      </c>
      <c r="B90" s="19" t="s">
        <v>6</v>
      </c>
      <c r="C90" s="42" t="s">
        <v>97</v>
      </c>
      <c r="D90" s="43">
        <v>1442108</v>
      </c>
      <c r="E90" s="44">
        <v>2422497</v>
      </c>
      <c r="F90" s="14">
        <f t="shared" si="1"/>
        <v>167.98304981319015</v>
      </c>
    </row>
    <row r="91" spans="1:6" ht="38.25" x14ac:dyDescent="0.25">
      <c r="A91" s="20" t="s">
        <v>138</v>
      </c>
      <c r="B91" s="21" t="s">
        <v>6</v>
      </c>
      <c r="C91" s="22" t="s">
        <v>134</v>
      </c>
      <c r="D91" s="23">
        <v>-5979.4</v>
      </c>
      <c r="E91" s="24">
        <v>0</v>
      </c>
      <c r="F91" s="14">
        <f t="shared" si="1"/>
        <v>0</v>
      </c>
    </row>
    <row r="92" spans="1:6" ht="51" x14ac:dyDescent="0.25">
      <c r="A92" s="20" t="s">
        <v>139</v>
      </c>
      <c r="B92" s="21" t="s">
        <v>6</v>
      </c>
      <c r="C92" s="22" t="s">
        <v>135</v>
      </c>
      <c r="D92" s="23">
        <v>-5979.4</v>
      </c>
      <c r="E92" s="24">
        <v>0</v>
      </c>
      <c r="F92" s="14">
        <f t="shared" si="1"/>
        <v>0</v>
      </c>
    </row>
    <row r="93" spans="1:6" ht="51" x14ac:dyDescent="0.25">
      <c r="A93" s="20" t="s">
        <v>140</v>
      </c>
      <c r="B93" s="21" t="s">
        <v>6</v>
      </c>
      <c r="C93" s="22" t="s">
        <v>136</v>
      </c>
      <c r="D93" s="23">
        <v>-5979.4</v>
      </c>
      <c r="E93" s="24">
        <v>0</v>
      </c>
      <c r="F93" s="14">
        <f t="shared" si="1"/>
        <v>0</v>
      </c>
    </row>
    <row r="94" spans="1:6" ht="51" x14ac:dyDescent="0.25">
      <c r="A94" s="20" t="s">
        <v>140</v>
      </c>
      <c r="B94" s="21" t="s">
        <v>6</v>
      </c>
      <c r="C94" s="22" t="s">
        <v>137</v>
      </c>
      <c r="D94" s="23">
        <v>-5979.4</v>
      </c>
      <c r="E94" s="24">
        <v>0</v>
      </c>
      <c r="F94" s="14">
        <f t="shared" si="1"/>
        <v>0</v>
      </c>
    </row>
    <row r="95" spans="1:6" x14ac:dyDescent="0.25">
      <c r="A95" s="7"/>
      <c r="B95" s="7"/>
      <c r="F95" s="7"/>
    </row>
  </sheetData>
  <mergeCells count="2">
    <mergeCell ref="A3:F3"/>
    <mergeCell ref="E4:F4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2023-07-12T09:30:12Z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