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\Бюджет 2020-2022г\Бюджет 2020 - 2022\Бюджет 20-22\Исполнение\ 1 квартал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Лист1!$A$1:$I$15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4" i="1" l="1"/>
  <c r="F4" i="1" l="1"/>
  <c r="F5" i="1"/>
  <c r="F6" i="1"/>
  <c r="F7" i="1"/>
  <c r="F8" i="1"/>
  <c r="F9" i="1"/>
  <c r="F10" i="1"/>
  <c r="F11" i="1"/>
  <c r="F12" i="1"/>
  <c r="F13" i="1"/>
  <c r="F15" i="1"/>
  <c r="F3" i="1"/>
  <c r="G15" i="1"/>
  <c r="G10" i="1"/>
  <c r="G11" i="1"/>
  <c r="G4" i="1"/>
  <c r="G5" i="1"/>
  <c r="G6" i="1"/>
  <c r="G8" i="1"/>
  <c r="G9" i="1"/>
</calcChain>
</file>

<file path=xl/sharedStrings.xml><?xml version="1.0" encoding="utf-8"?>
<sst xmlns="http://schemas.openxmlformats.org/spreadsheetml/2006/main" count="34" uniqueCount="34">
  <si>
    <t>Наименование показателя</t>
  </si>
  <si>
    <t>Муниципальная программа Пестяковского муниципального района "Экономическое развитие Пестяковского муниципального района"</t>
  </si>
  <si>
    <t>Муниципальная программа Пестяковского муниципального района "Развитие культуры"</t>
  </si>
  <si>
    <t>Муниципальная программа Пестяковского муниципального района "Развитие физической культуры, спорта, туризма и реализация молодежной политики"</t>
  </si>
  <si>
    <t>Муниципальная программа Пестяковского муниципального района "Развитие образования Пестяковского муниципального района"</t>
  </si>
  <si>
    <t>Муниципальная программа Пестяковского муниципального района "Обеспечение безопасности граждан и профилактика правонарушений в Пестяковском муниципальном районе"</t>
  </si>
  <si>
    <t>Муниципальная программа Пестяковского муниципального района "Ветеран"</t>
  </si>
  <si>
    <t>ИТОГО</t>
  </si>
  <si>
    <t>Утвержденный бюджет</t>
  </si>
  <si>
    <t>% исполнения от  утвержденного бюджета</t>
  </si>
  <si>
    <t>темп роста/снижения         %</t>
  </si>
  <si>
    <t>ЦСР</t>
  </si>
  <si>
    <t>Муниципальная программа Пестяковского муниципального района "Обеспечение доступным и комфортным жильем населения Пестяковского муниципального района"</t>
  </si>
  <si>
    <t>Муниципальная программа Пестяковского муниципального района "Развитие транспортной системы, энергосбережение и повышение энергетической эффективности Пестяковского муниципального района"</t>
  </si>
  <si>
    <t>Муниципальная программа Пестяковского муниципального района "Развитие сельских территорий и коммунальной инфраструктуры в Пестяковском муниципальном районе"</t>
  </si>
  <si>
    <t>1100000000</t>
  </si>
  <si>
    <t>0700000000</t>
  </si>
  <si>
    <t>0600000000</t>
  </si>
  <si>
    <t>0500000000</t>
  </si>
  <si>
    <t>0100000000</t>
  </si>
  <si>
    <t>0200000000</t>
  </si>
  <si>
    <t>0300000000</t>
  </si>
  <si>
    <t>0400000000</t>
  </si>
  <si>
    <t>0800000000</t>
  </si>
  <si>
    <t>0900000000</t>
  </si>
  <si>
    <t>1000000000</t>
  </si>
  <si>
    <t>Муниципальная программа Пестяковского муниципального района "Эффективность управления муниципальным имуществом и решение экологических проблем Пестяковского муниципального района"</t>
  </si>
  <si>
    <t>Исполнено за 1 квартал 2019г.</t>
  </si>
  <si>
    <t>Муниципальная программа Пестяковского муниципального района "Формирование законопослушного поведения участников лорожного движения на территории пестяковского муниципального района на 2019-2021 годы"</t>
  </si>
  <si>
    <t>1200000000</t>
  </si>
  <si>
    <r>
      <t>Аналитические данные  о расходах  бюджета Пестяковского муниципального района по  муниципальным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программам за 1 квартал 2020 года</t>
    </r>
  </si>
  <si>
    <t>Исполнено за 1 квартал 2020г.</t>
  </si>
  <si>
    <t>Муниципальная программа Пестяковского муниципального района "Совершенствование местного самоуправления Пестяковского муниципального района"</t>
  </si>
  <si>
    <t>в 17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</si>
</sst>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4" fontId="5" fillId="0" borderId="2" xfId="1" applyFont="1" applyFill="1" applyAlignment="1" applyProtection="1">
      <alignment horizontal="right" vertical="center" shrinkToFi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xl36" xfId="2"/>
    <cellStyle name="xl4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topLeftCell="A7" zoomScale="80" zoomScaleNormal="100" zoomScaleSheetLayoutView="80" workbookViewId="0">
      <selection activeCell="G15" sqref="G15:I15"/>
    </sheetView>
  </sheetViews>
  <sheetFormatPr defaultRowHeight="15" x14ac:dyDescent="0.25"/>
  <cols>
    <col min="1" max="1" width="47.7109375" customWidth="1"/>
    <col min="2" max="2" width="21.42578125" customWidth="1"/>
    <col min="3" max="3" width="21.42578125" style="15" customWidth="1"/>
    <col min="4" max="4" width="20.5703125" style="15" customWidth="1"/>
    <col min="5" max="5" width="16.28515625" style="15" customWidth="1"/>
    <col min="6" max="6" width="14.5703125" style="15" customWidth="1"/>
    <col min="7" max="8" width="9.140625" style="15"/>
    <col min="9" max="9" width="0.5703125" customWidth="1"/>
    <col min="10" max="10" width="8.42578125" customWidth="1"/>
  </cols>
  <sheetData>
    <row r="1" spans="1:12" ht="62.25" customHeight="1" x14ac:dyDescent="0.25">
      <c r="A1" s="1" t="s">
        <v>30</v>
      </c>
      <c r="B1" s="1"/>
      <c r="C1" s="9"/>
      <c r="D1" s="10"/>
      <c r="E1" s="10"/>
      <c r="F1" s="10"/>
      <c r="G1" s="10"/>
      <c r="H1" s="10"/>
      <c r="I1" s="4"/>
      <c r="J1" s="4"/>
      <c r="K1" s="4"/>
      <c r="L1" s="4"/>
    </row>
    <row r="2" spans="1:12" ht="97.5" customHeight="1" x14ac:dyDescent="0.25">
      <c r="A2" s="3" t="s">
        <v>0</v>
      </c>
      <c r="B2" s="6" t="s">
        <v>11</v>
      </c>
      <c r="C2" s="11" t="s">
        <v>8</v>
      </c>
      <c r="D2" s="11" t="s">
        <v>31</v>
      </c>
      <c r="E2" s="11" t="s">
        <v>27</v>
      </c>
      <c r="F2" s="11" t="s">
        <v>9</v>
      </c>
      <c r="G2" s="19" t="s">
        <v>10</v>
      </c>
      <c r="H2" s="19"/>
      <c r="I2" s="19"/>
    </row>
    <row r="3" spans="1:12" ht="60.75" customHeight="1" x14ac:dyDescent="0.25">
      <c r="A3" s="5" t="s">
        <v>1</v>
      </c>
      <c r="B3" s="7" t="s">
        <v>19</v>
      </c>
      <c r="C3" s="16">
        <v>1581027.99</v>
      </c>
      <c r="D3" s="16">
        <v>131684.20000000001</v>
      </c>
      <c r="E3" s="16">
        <v>7560</v>
      </c>
      <c r="F3" s="12">
        <f>D3/C3*100</f>
        <v>8.3290239535860469</v>
      </c>
      <c r="G3" s="18" t="s">
        <v>33</v>
      </c>
      <c r="H3" s="18"/>
      <c r="I3" s="18"/>
    </row>
    <row r="4" spans="1:12" ht="47.25" customHeight="1" x14ac:dyDescent="0.25">
      <c r="A4" s="5" t="s">
        <v>2</v>
      </c>
      <c r="B4" s="7" t="s">
        <v>20</v>
      </c>
      <c r="C4" s="16">
        <v>6244313.4400000004</v>
      </c>
      <c r="D4" s="16">
        <v>1374929.58</v>
      </c>
      <c r="E4" s="16">
        <v>1219630.51</v>
      </c>
      <c r="F4" s="12">
        <f t="shared" ref="F4:F15" si="0">D4/C4*100</f>
        <v>22.018907173884596</v>
      </c>
      <c r="G4" s="18">
        <f t="shared" ref="G4:G9" si="1">D4/E4*100</f>
        <v>112.73328837928136</v>
      </c>
      <c r="H4" s="18"/>
      <c r="I4" s="18"/>
    </row>
    <row r="5" spans="1:12" ht="62.25" customHeight="1" x14ac:dyDescent="0.25">
      <c r="A5" s="5" t="s">
        <v>3</v>
      </c>
      <c r="B5" s="7" t="s">
        <v>21</v>
      </c>
      <c r="C5" s="16">
        <v>733324</v>
      </c>
      <c r="D5" s="16">
        <v>189525.76000000001</v>
      </c>
      <c r="E5" s="16">
        <v>175893.5</v>
      </c>
      <c r="F5" s="12">
        <f t="shared" si="0"/>
        <v>25.844750751373201</v>
      </c>
      <c r="G5" s="18">
        <f t="shared" si="1"/>
        <v>107.75029208015079</v>
      </c>
      <c r="H5" s="18"/>
      <c r="I5" s="18"/>
    </row>
    <row r="6" spans="1:12" ht="61.5" customHeight="1" x14ac:dyDescent="0.25">
      <c r="A6" s="5" t="s">
        <v>4</v>
      </c>
      <c r="B6" s="7" t="s">
        <v>22</v>
      </c>
      <c r="C6" s="16">
        <v>63157683.82</v>
      </c>
      <c r="D6" s="16">
        <v>15022965.800000001</v>
      </c>
      <c r="E6" s="16">
        <v>15181009.039999999</v>
      </c>
      <c r="F6" s="12">
        <f t="shared" si="0"/>
        <v>23.786441951886005</v>
      </c>
      <c r="G6" s="18">
        <f t="shared" si="1"/>
        <v>98.958941137683439</v>
      </c>
      <c r="H6" s="18"/>
      <c r="I6" s="18"/>
    </row>
    <row r="7" spans="1:12" ht="84.75" customHeight="1" x14ac:dyDescent="0.25">
      <c r="A7" s="5" t="s">
        <v>12</v>
      </c>
      <c r="B7" s="7" t="s">
        <v>18</v>
      </c>
      <c r="C7" s="16">
        <v>800393.14</v>
      </c>
      <c r="D7" s="16">
        <v>0</v>
      </c>
      <c r="E7" s="16">
        <v>0</v>
      </c>
      <c r="F7" s="12">
        <f t="shared" si="0"/>
        <v>0</v>
      </c>
      <c r="G7" s="18"/>
      <c r="H7" s="18"/>
      <c r="I7" s="18"/>
    </row>
    <row r="8" spans="1:12" ht="70.5" customHeight="1" x14ac:dyDescent="0.25">
      <c r="A8" s="5" t="s">
        <v>13</v>
      </c>
      <c r="B8" s="7" t="s">
        <v>17</v>
      </c>
      <c r="C8" s="16">
        <v>3360282.65</v>
      </c>
      <c r="D8" s="16">
        <v>112200</v>
      </c>
      <c r="E8" s="16">
        <v>487800</v>
      </c>
      <c r="F8" s="12">
        <f t="shared" si="0"/>
        <v>3.3390048304418678</v>
      </c>
      <c r="G8" s="18">
        <f t="shared" si="1"/>
        <v>23.001230012300123</v>
      </c>
      <c r="H8" s="18"/>
      <c r="I8" s="18"/>
    </row>
    <row r="9" spans="1:12" ht="74.25" customHeight="1" x14ac:dyDescent="0.25">
      <c r="A9" s="5" t="s">
        <v>5</v>
      </c>
      <c r="B9" s="7" t="s">
        <v>16</v>
      </c>
      <c r="C9" s="16">
        <v>607399.73</v>
      </c>
      <c r="D9" s="16">
        <v>3660</v>
      </c>
      <c r="E9" s="16">
        <v>84011.7</v>
      </c>
      <c r="F9" s="12">
        <f t="shared" si="0"/>
        <v>0.60256859185630518</v>
      </c>
      <c r="G9" s="18">
        <f t="shared" si="1"/>
        <v>4.356536053906777</v>
      </c>
      <c r="H9" s="18"/>
      <c r="I9" s="18"/>
    </row>
    <row r="10" spans="1:12" ht="37.5" customHeight="1" x14ac:dyDescent="0.25">
      <c r="A10" s="5" t="s">
        <v>6</v>
      </c>
      <c r="B10" s="7" t="s">
        <v>23</v>
      </c>
      <c r="C10" s="16">
        <v>148000</v>
      </c>
      <c r="D10" s="16">
        <v>36190</v>
      </c>
      <c r="E10" s="16">
        <v>34304</v>
      </c>
      <c r="F10" s="12">
        <f t="shared" si="0"/>
        <v>24.452702702702702</v>
      </c>
      <c r="G10" s="18">
        <f t="shared" ref="G10:G11" si="2">D10/E10*100</f>
        <v>105.49790111940298</v>
      </c>
      <c r="H10" s="18"/>
      <c r="I10" s="18"/>
    </row>
    <row r="11" spans="1:12" ht="81.75" customHeight="1" x14ac:dyDescent="0.25">
      <c r="A11" s="5" t="s">
        <v>32</v>
      </c>
      <c r="B11" s="7" t="s">
        <v>24</v>
      </c>
      <c r="C11" s="16">
        <v>35791954.439999998</v>
      </c>
      <c r="D11" s="16">
        <v>6038134.4199999999</v>
      </c>
      <c r="E11" s="16">
        <v>6580447.7400000002</v>
      </c>
      <c r="F11" s="12">
        <f t="shared" si="0"/>
        <v>16.870088584075656</v>
      </c>
      <c r="G11" s="18">
        <f t="shared" si="2"/>
        <v>91.758717013988473</v>
      </c>
      <c r="H11" s="18"/>
      <c r="I11" s="18"/>
    </row>
    <row r="12" spans="1:12" ht="63.75" customHeight="1" x14ac:dyDescent="0.25">
      <c r="A12" s="5" t="s">
        <v>14</v>
      </c>
      <c r="B12" s="7" t="s">
        <v>25</v>
      </c>
      <c r="C12" s="16">
        <v>2900943.87</v>
      </c>
      <c r="D12" s="16">
        <v>127416.32000000001</v>
      </c>
      <c r="E12" s="16">
        <v>1444611.87</v>
      </c>
      <c r="F12" s="12">
        <f t="shared" si="0"/>
        <v>4.3922366550304881</v>
      </c>
      <c r="G12" s="20">
        <v>0</v>
      </c>
      <c r="H12" s="21"/>
      <c r="I12" s="8"/>
    </row>
    <row r="13" spans="1:12" ht="81.75" customHeight="1" x14ac:dyDescent="0.25">
      <c r="A13" s="5" t="s">
        <v>26</v>
      </c>
      <c r="B13" s="7" t="s">
        <v>15</v>
      </c>
      <c r="C13" s="16">
        <v>4706403.95</v>
      </c>
      <c r="D13" s="16">
        <v>2568960</v>
      </c>
      <c r="E13" s="16">
        <v>2245880</v>
      </c>
      <c r="F13" s="12">
        <f t="shared" si="0"/>
        <v>54.58434990477177</v>
      </c>
      <c r="G13" s="20">
        <v>0</v>
      </c>
      <c r="H13" s="21"/>
      <c r="I13" s="8"/>
    </row>
    <row r="14" spans="1:12" ht="81.75" customHeight="1" x14ac:dyDescent="0.25">
      <c r="A14" s="5" t="s">
        <v>28</v>
      </c>
      <c r="B14" s="7" t="s">
        <v>29</v>
      </c>
      <c r="C14" s="16">
        <v>2310</v>
      </c>
      <c r="D14" s="16">
        <v>2310</v>
      </c>
      <c r="E14" s="16">
        <v>9450</v>
      </c>
      <c r="F14" s="12">
        <f t="shared" si="0"/>
        <v>100</v>
      </c>
      <c r="G14" s="20">
        <v>0</v>
      </c>
      <c r="H14" s="21"/>
      <c r="I14" s="17"/>
    </row>
    <row r="15" spans="1:12" ht="26.25" customHeight="1" x14ac:dyDescent="0.25">
      <c r="A15" s="3" t="s">
        <v>7</v>
      </c>
      <c r="B15" s="3"/>
      <c r="C15" s="13">
        <v>120034037.03</v>
      </c>
      <c r="D15" s="13">
        <v>25607976.079999998</v>
      </c>
      <c r="E15" s="13">
        <f>E3+E4+E5+E6+E7+E8+E9+E10+E11+E12+E13+E14</f>
        <v>27470598.359999996</v>
      </c>
      <c r="F15" s="12">
        <f t="shared" si="0"/>
        <v>21.333928870191894</v>
      </c>
      <c r="G15" s="18">
        <f>D15/E15*100</f>
        <v>93.21957878168331</v>
      </c>
      <c r="H15" s="18"/>
      <c r="I15" s="18"/>
    </row>
    <row r="16" spans="1:12" x14ac:dyDescent="0.25">
      <c r="A16" s="2"/>
      <c r="B16" s="2"/>
      <c r="C16" s="14"/>
    </row>
  </sheetData>
  <mergeCells count="14">
    <mergeCell ref="G15:I15"/>
    <mergeCell ref="G2:I2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H12"/>
    <mergeCell ref="G13:H13"/>
    <mergeCell ref="G14:H14"/>
  </mergeCells>
  <pageMargins left="0.7" right="0.7" top="0.75" bottom="0.75" header="0.3" footer="0.3"/>
  <pageSetup paperSize="9" scale="48" orientation="portrait" verticalDpi="0" r:id="rId1"/>
  <colBreaks count="1" manualBreakCount="1">
    <brk id="9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Finotdel</cp:lastModifiedBy>
  <dcterms:created xsi:type="dcterms:W3CDTF">2017-08-15T12:13:58Z</dcterms:created>
  <dcterms:modified xsi:type="dcterms:W3CDTF">2020-04-28T13:21:35Z</dcterms:modified>
</cp:coreProperties>
</file>