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8" i="2" l="1"/>
</calcChain>
</file>

<file path=xl/sharedStrings.xml><?xml version="1.0" encoding="utf-8"?>
<sst xmlns="http://schemas.openxmlformats.org/spreadsheetml/2006/main" count="64" uniqueCount="49">
  <si>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</si>
  <si>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</si>
  <si>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</si>
  <si>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</si>
  <si>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</si>
  <si>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</si>
  <si>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</si>
  <si>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</si>
  <si>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</si>
  <si>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</si>
  <si>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</si>
  <si>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</si>
  <si>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</si>
  <si>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</si>
  <si>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</si>
  <si>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</si>
  <si>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</si>
  <si>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</si>
  <si>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</si>
  <si>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</si>
  <si>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</si>
  <si>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</si>
  <si>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</si>
  <si>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</si>
  <si>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</si>
  <si>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</si>
  <si>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</si>
  <si>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</si>
  <si>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</si>
  <si>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</si>
  <si>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</si>
  <si>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</si>
  <si>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</si>
  <si>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</si>
  <si>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</si>
  <si>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</si>
  <si>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</si>
  <si>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</si>
  <si>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</si>
  <si>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</si>
  <si>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</si>
  <si>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</si>
  <si>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</si>
  <si>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</si>
  <si>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 xml:space="preserve">      Другие вопросы в области социальной политики</t>
  </si>
  <si>
    <t>1006</t>
  </si>
  <si>
    <t xml:space="preserve">      Гражданская оборона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</si>
  <si>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9 месяцев2021г.</t>
  </si>
  <si>
    <t>исполнение 9 мес.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</si>
</sst>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10" fontId="3" fillId="2" borderId="2" xfId="33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0" fillId="5" borderId="0" xfId="0" applyFill="1" applyProtection="1">
      <protection locked="0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4" xfId="29" applyNumberFormat="1" applyBorder="1" applyProtection="1">
      <alignment horizontal="center" vertical="center" wrapText="1"/>
    </xf>
    <xf numFmtId="0" fontId="1" fillId="0" borderId="4" xfId="29" applyBorder="1">
      <alignment horizontal="center" vertical="center" wrapText="1"/>
    </xf>
    <xf numFmtId="4" fontId="3" fillId="2" borderId="4" xfId="32" applyNumberFormat="1" applyBorder="1" applyProtection="1">
      <alignment horizontal="right" vertical="top" shrinkToFit="1"/>
    </xf>
    <xf numFmtId="4" fontId="3" fillId="3" borderId="4" xfId="35" applyNumberFormat="1" applyBorder="1" applyProtection="1">
      <alignment horizontal="right" vertical="top" shrinkToFit="1"/>
    </xf>
    <xf numFmtId="0" fontId="1" fillId="0" borderId="3" xfId="6" applyNumberFormat="1" applyBorder="1" applyProtection="1">
      <alignment horizontal="center" vertical="center" wrapText="1"/>
    </xf>
    <xf numFmtId="0" fontId="1" fillId="0" borderId="3" xfId="8" applyNumberFormat="1" applyBorder="1" applyProtection="1">
      <alignment horizontal="center" vertical="center" wrapText="1"/>
    </xf>
    <xf numFmtId="0" fontId="1" fillId="0" borderId="3" xfId="13" applyNumberFormat="1" applyBorder="1" applyProtection="1">
      <alignment horizontal="center" vertical="center" wrapText="1"/>
    </xf>
    <xf numFmtId="0" fontId="1" fillId="0" borderId="3" xfId="14" applyNumberFormat="1" applyBorder="1" applyProtection="1">
      <alignment horizontal="center" vertical="center" wrapText="1"/>
    </xf>
    <xf numFmtId="0" fontId="1" fillId="0" borderId="3" xfId="15" applyNumberFormat="1" applyBorder="1" applyProtection="1">
      <alignment horizontal="center" vertical="center" wrapText="1"/>
    </xf>
    <xf numFmtId="0" fontId="1" fillId="0" borderId="3" xfId="16" applyNumberFormat="1" applyBorder="1" applyProtection="1">
      <alignment horizontal="center" vertical="center" wrapText="1"/>
    </xf>
    <xf numFmtId="0" fontId="1" fillId="0" borderId="3" xfId="17" applyNumberFormat="1" applyBorder="1" applyProtection="1">
      <alignment horizontal="center" vertical="center" wrapText="1"/>
    </xf>
    <xf numFmtId="0" fontId="1" fillId="0" borderId="3" xfId="18" applyNumberFormat="1" applyBorder="1" applyProtection="1">
      <alignment horizontal="center" vertical="center" wrapText="1"/>
    </xf>
    <xf numFmtId="0" fontId="1" fillId="0" borderId="3" xfId="19" applyNumberFormat="1" applyBorder="1" applyProtection="1">
      <alignment horizontal="center" vertical="center" wrapText="1"/>
    </xf>
    <xf numFmtId="0" fontId="1" fillId="0" borderId="3" xfId="20" applyNumberFormat="1" applyBorder="1" applyProtection="1">
      <alignment horizontal="center" vertical="center" wrapText="1"/>
    </xf>
    <xf numFmtId="0" fontId="1" fillId="0" borderId="3" xfId="21" applyNumberFormat="1" applyBorder="1" applyProtection="1">
      <alignment horizontal="center" vertical="center" wrapText="1"/>
    </xf>
    <xf numFmtId="0" fontId="1" fillId="0" borderId="3" xfId="22" applyNumberFormat="1" applyBorder="1" applyProtection="1">
      <alignment horizontal="center" vertical="center" wrapText="1"/>
    </xf>
    <xf numFmtId="0" fontId="1" fillId="0" borderId="3" xfId="23" applyNumberFormat="1" applyBorder="1" applyProtection="1">
      <alignment horizontal="center" vertical="center" wrapText="1"/>
    </xf>
    <xf numFmtId="0" fontId="1" fillId="0" borderId="3" xfId="24" applyNumberFormat="1" applyBorder="1" applyProtection="1">
      <alignment horizontal="center" vertical="center" wrapText="1"/>
    </xf>
    <xf numFmtId="0" fontId="1" fillId="0" borderId="3" xfId="25" applyNumberFormat="1" applyBorder="1" applyProtection="1">
      <alignment horizontal="center" vertical="center" wrapText="1"/>
    </xf>
    <xf numFmtId="0" fontId="1" fillId="0" borderId="3" xfId="26" applyNumberFormat="1" applyBorder="1" applyProtection="1">
      <alignment horizontal="center" vertical="center" wrapText="1"/>
    </xf>
    <xf numFmtId="0" fontId="1" fillId="5" borderId="3" xfId="27" applyNumberFormat="1" applyFill="1" applyBorder="1" applyProtection="1">
      <alignment horizontal="center" vertical="center" wrapText="1"/>
    </xf>
    <xf numFmtId="0" fontId="1" fillId="5" borderId="3" xfId="29" applyNumberFormat="1" applyFill="1" applyBorder="1" applyProtection="1">
      <alignment horizontal="center" vertical="center" wrapText="1"/>
    </xf>
    <xf numFmtId="0" fontId="1" fillId="5" borderId="3" xfId="29" applyNumberFormat="1" applyFill="1" applyBorder="1" applyProtection="1">
      <alignment horizontal="center" vertical="center" wrapText="1"/>
    </xf>
    <xf numFmtId="0" fontId="1" fillId="0" borderId="3" xfId="6" applyBorder="1">
      <alignment horizontal="center" vertical="center" wrapText="1"/>
    </xf>
    <xf numFmtId="0" fontId="1" fillId="0" borderId="3" xfId="8" applyBorder="1">
      <alignment horizontal="center" vertical="center" wrapText="1"/>
    </xf>
    <xf numFmtId="0" fontId="1" fillId="0" borderId="3" xfId="13" applyBorder="1">
      <alignment horizontal="center" vertical="center" wrapText="1"/>
    </xf>
    <xf numFmtId="0" fontId="1" fillId="0" borderId="3" xfId="14" applyBorder="1">
      <alignment horizontal="center" vertical="center" wrapText="1"/>
    </xf>
    <xf numFmtId="0" fontId="1" fillId="0" borderId="3" xfId="15" applyBorder="1">
      <alignment horizontal="center" vertical="center" wrapText="1"/>
    </xf>
    <xf numFmtId="0" fontId="1" fillId="0" borderId="3" xfId="16" applyBorder="1">
      <alignment horizontal="center" vertical="center" wrapText="1"/>
    </xf>
    <xf numFmtId="0" fontId="1" fillId="0" borderId="3" xfId="17" applyBorder="1">
      <alignment horizontal="center" vertical="center" wrapText="1"/>
    </xf>
    <xf numFmtId="0" fontId="1" fillId="0" borderId="3" xfId="18" applyBorder="1">
      <alignment horizontal="center" vertical="center" wrapText="1"/>
    </xf>
    <xf numFmtId="0" fontId="1" fillId="0" borderId="3" xfId="19" applyBorder="1">
      <alignment horizontal="center" vertical="center" wrapText="1"/>
    </xf>
    <xf numFmtId="0" fontId="1" fillId="0" borderId="3" xfId="20" applyBorder="1">
      <alignment horizontal="center" vertical="center" wrapText="1"/>
    </xf>
    <xf numFmtId="0" fontId="1" fillId="0" borderId="3" xfId="21" applyBorder="1">
      <alignment horizontal="center" vertical="center" wrapText="1"/>
    </xf>
    <xf numFmtId="0" fontId="1" fillId="0" borderId="3" xfId="22" applyBorder="1">
      <alignment horizontal="center" vertical="center" wrapText="1"/>
    </xf>
    <xf numFmtId="0" fontId="1" fillId="0" borderId="3" xfId="23" applyBorder="1">
      <alignment horizontal="center" vertical="center" wrapText="1"/>
    </xf>
    <xf numFmtId="0" fontId="1" fillId="0" borderId="3" xfId="24" applyBorder="1">
      <alignment horizontal="center" vertical="center" wrapText="1"/>
    </xf>
    <xf numFmtId="0" fontId="1" fillId="0" borderId="3" xfId="25" applyBorder="1">
      <alignment horizontal="center" vertical="center" wrapText="1"/>
    </xf>
    <xf numFmtId="0" fontId="1" fillId="0" borderId="3" xfId="26" applyBorder="1">
      <alignment horizontal="center" vertical="center" wrapText="1"/>
    </xf>
    <xf numFmtId="0" fontId="1" fillId="5" borderId="3" xfId="27" applyFill="1" applyBorder="1">
      <alignment horizontal="center" vertical="center" wrapText="1"/>
    </xf>
    <xf numFmtId="0" fontId="1" fillId="5" borderId="3" xfId="29" applyFill="1" applyBorder="1">
      <alignment horizontal="center" vertical="center" wrapText="1"/>
    </xf>
    <xf numFmtId="0" fontId="1" fillId="0" borderId="3" xfId="17" applyNumberFormat="1" applyBorder="1" applyAlignment="1" applyProtection="1">
      <alignment vertical="top" wrapText="1"/>
    </xf>
    <xf numFmtId="1" fontId="1" fillId="0" borderId="3" xfId="7" applyNumberFormat="1" applyBorder="1" applyAlignment="1" applyProtection="1">
      <alignment horizontal="center" vertical="top" shrinkToFit="1"/>
    </xf>
    <xf numFmtId="4" fontId="3" fillId="0" borderId="3" xfId="34" applyNumberFormat="1" applyBorder="1" applyAlignment="1" applyProtection="1">
      <alignment horizontal="right" vertical="top" shrinkToFit="1"/>
    </xf>
    <xf numFmtId="4" fontId="3" fillId="5" borderId="3" xfId="34" applyNumberFormat="1" applyFill="1" applyBorder="1" applyAlignment="1" applyProtection="1">
      <alignment horizontal="right" vertical="top" shrinkToFit="1"/>
    </xf>
    <xf numFmtId="4" fontId="5" fillId="0" borderId="3" xfId="34" applyNumberFormat="1" applyFont="1" applyBorder="1" applyAlignment="1" applyProtection="1">
      <alignment horizontal="right" shrinkToFit="1"/>
    </xf>
    <xf numFmtId="4" fontId="5" fillId="5" borderId="3" xfId="34" applyNumberFormat="1" applyFont="1" applyFill="1" applyBorder="1" applyAlignment="1" applyProtection="1">
      <alignment horizontal="right" shrinkToFit="1"/>
    </xf>
    <xf numFmtId="4" fontId="5" fillId="5" borderId="3" xfId="32" applyNumberFormat="1" applyFont="1" applyFill="1" applyBorder="1" applyAlignment="1" applyProtection="1">
      <alignment horizontal="right" shrinkToFit="1"/>
    </xf>
    <xf numFmtId="164" fontId="5" fillId="5" borderId="3" xfId="51" applyNumberFormat="1" applyFont="1" applyFill="1" applyBorder="1" applyAlignment="1" applyProtection="1">
      <alignment horizontal="right" shrinkToFit="1"/>
    </xf>
    <xf numFmtId="0" fontId="1" fillId="0" borderId="3" xfId="31" applyNumberFormat="1" applyBorder="1" applyAlignment="1" applyProtection="1">
      <alignment horizontal="left"/>
    </xf>
    <xf numFmtId="1" fontId="1" fillId="0" borderId="3" xfId="31" applyBorder="1" applyAlignment="1">
      <alignment horizontal="left"/>
    </xf>
    <xf numFmtId="4" fontId="1" fillId="0" borderId="3" xfId="9" applyNumberFormat="1" applyBorder="1" applyAlignment="1" applyProtection="1">
      <alignment horizontal="right" vertical="top" shrinkToFit="1"/>
    </xf>
    <xf numFmtId="4" fontId="1" fillId="5" borderId="3" xfId="9" applyNumberFormat="1" applyFill="1" applyBorder="1" applyAlignment="1" applyProtection="1">
      <alignment horizontal="right" vertical="top" shrinkToFit="1"/>
    </xf>
    <xf numFmtId="4" fontId="5" fillId="0" borderId="3" xfId="9" applyNumberFormat="1" applyFont="1" applyBorder="1" applyAlignment="1" applyProtection="1">
      <alignment horizontal="right" shrinkToFit="1"/>
    </xf>
    <xf numFmtId="4" fontId="5" fillId="5" borderId="3" xfId="9" applyNumberFormat="1" applyFont="1" applyFill="1" applyBorder="1" applyAlignment="1" applyProtection="1">
      <alignment horizontal="right" shrinkToFit="1"/>
    </xf>
    <xf numFmtId="4" fontId="5" fillId="5" borderId="3" xfId="35" applyNumberFormat="1" applyFont="1" applyFill="1" applyBorder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tabSelected="1" zoomScaleNormal="100" zoomScaleSheetLayoutView="100" workbookViewId="0">
      <pane ySplit="7" topLeftCell="A8" activePane="bottomLeft" state="frozen"/>
      <selection pane="bottomLeft" activeCell="AC10" sqref="AC10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5" customWidth="1"/>
    <col min="18" max="18" width="9.140625" style="5" hidden="1"/>
    <col min="19" max="19" width="11.7109375" style="5" customWidth="1"/>
    <col min="20" max="22" width="9.140625" style="5" hidden="1"/>
    <col min="23" max="23" width="11.7109375" style="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8" t="s">
        <v>47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"/>
    </row>
    <row r="2" spans="1:26" ht="15.2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2"/>
    </row>
    <row r="3" spans="1:26" ht="15.9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"/>
    </row>
    <row r="4" spans="1:26" ht="15.7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"/>
    </row>
    <row r="5" spans="1:26" ht="12.75" customHeight="1" x14ac:dyDescent="0.25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2"/>
    </row>
    <row r="6" spans="1:26" ht="26.25" customHeight="1" x14ac:dyDescent="0.25">
      <c r="A6" s="19" t="s">
        <v>1</v>
      </c>
      <c r="B6" s="20" t="s">
        <v>2</v>
      </c>
      <c r="C6" s="21" t="s">
        <v>3</v>
      </c>
      <c r="D6" s="22" t="s">
        <v>3</v>
      </c>
      <c r="E6" s="23" t="s">
        <v>3</v>
      </c>
      <c r="F6" s="24" t="s">
        <v>3</v>
      </c>
      <c r="G6" s="25" t="s">
        <v>3</v>
      </c>
      <c r="H6" s="26" t="s">
        <v>3</v>
      </c>
      <c r="I6" s="27" t="s">
        <v>3</v>
      </c>
      <c r="J6" s="28" t="s">
        <v>3</v>
      </c>
      <c r="K6" s="29" t="s">
        <v>3</v>
      </c>
      <c r="L6" s="30" t="s">
        <v>3</v>
      </c>
      <c r="M6" s="31" t="s">
        <v>3</v>
      </c>
      <c r="N6" s="32" t="s">
        <v>3</v>
      </c>
      <c r="O6" s="33" t="s">
        <v>3</v>
      </c>
      <c r="P6" s="34" t="s">
        <v>3</v>
      </c>
      <c r="Q6" s="35" t="s">
        <v>42</v>
      </c>
      <c r="R6" s="36"/>
      <c r="S6" s="37" t="s">
        <v>48</v>
      </c>
      <c r="T6" s="37"/>
      <c r="U6" s="37"/>
      <c r="V6" s="36"/>
      <c r="W6" s="37" t="s">
        <v>43</v>
      </c>
      <c r="X6" s="15" t="s">
        <v>3</v>
      </c>
      <c r="Y6" s="6" t="s">
        <v>3</v>
      </c>
      <c r="Z6" s="2"/>
    </row>
    <row r="7" spans="1:26" x14ac:dyDescent="0.25">
      <c r="A7" s="38"/>
      <c r="B7" s="39"/>
      <c r="C7" s="40"/>
      <c r="D7" s="41"/>
      <c r="E7" s="42"/>
      <c r="F7" s="43"/>
      <c r="G7" s="44"/>
      <c r="H7" s="45"/>
      <c r="I7" s="46"/>
      <c r="J7" s="47"/>
      <c r="K7" s="48"/>
      <c r="L7" s="49"/>
      <c r="M7" s="50"/>
      <c r="N7" s="51"/>
      <c r="O7" s="52"/>
      <c r="P7" s="53"/>
      <c r="Q7" s="54"/>
      <c r="R7" s="36"/>
      <c r="S7" s="55"/>
      <c r="T7" s="55"/>
      <c r="U7" s="55"/>
      <c r="V7" s="36"/>
      <c r="W7" s="55"/>
      <c r="X7" s="16"/>
      <c r="Y7" s="7"/>
      <c r="Z7" s="2"/>
    </row>
    <row r="8" spans="1:26" x14ac:dyDescent="0.25">
      <c r="A8" s="56" t="s">
        <v>4</v>
      </c>
      <c r="B8" s="57" t="s">
        <v>5</v>
      </c>
      <c r="C8" s="57"/>
      <c r="D8" s="57"/>
      <c r="E8" s="57"/>
      <c r="F8" s="57"/>
      <c r="G8" s="57"/>
      <c r="H8" s="58">
        <v>0</v>
      </c>
      <c r="I8" s="59">
        <v>1338135.26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60">
        <v>1338135.26</v>
      </c>
      <c r="R8" s="61"/>
      <c r="S8" s="60">
        <v>778130.44</v>
      </c>
      <c r="T8" s="62">
        <v>0</v>
      </c>
      <c r="U8" s="62">
        <v>0</v>
      </c>
      <c r="V8" s="62">
        <v>172181.42</v>
      </c>
      <c r="W8" s="63">
        <f>S8/Q8</f>
        <v>0.581503576850669</v>
      </c>
      <c r="X8" s="17">
        <v>0</v>
      </c>
      <c r="Y8" s="3">
        <v>0</v>
      </c>
      <c r="Z8" s="2"/>
    </row>
    <row r="9" spans="1:26" ht="38.25" outlineLevel="1" x14ac:dyDescent="0.25">
      <c r="A9" s="56" t="s">
        <v>6</v>
      </c>
      <c r="B9" s="57" t="s">
        <v>7</v>
      </c>
      <c r="C9" s="57"/>
      <c r="D9" s="57"/>
      <c r="E9" s="57"/>
      <c r="F9" s="57"/>
      <c r="G9" s="57"/>
      <c r="H9" s="58">
        <v>0</v>
      </c>
      <c r="I9" s="59">
        <v>707967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60">
        <v>707967</v>
      </c>
      <c r="R9" s="61"/>
      <c r="S9" s="60">
        <v>560357.81000000006</v>
      </c>
      <c r="T9" s="62">
        <v>0</v>
      </c>
      <c r="U9" s="62">
        <v>0</v>
      </c>
      <c r="V9" s="62">
        <v>144615.75</v>
      </c>
      <c r="W9" s="63">
        <f t="shared" ref="W9:W28" si="0">S9/Q9</f>
        <v>0.79150272540951772</v>
      </c>
      <c r="X9" s="17">
        <v>0</v>
      </c>
      <c r="Y9" s="3">
        <v>0</v>
      </c>
      <c r="Z9" s="2"/>
    </row>
    <row r="10" spans="1:26" ht="63.75" outlineLevel="1" x14ac:dyDescent="0.25">
      <c r="A10" s="56" t="s">
        <v>8</v>
      </c>
      <c r="B10" s="57" t="s">
        <v>9</v>
      </c>
      <c r="C10" s="57"/>
      <c r="D10" s="57"/>
      <c r="E10" s="57"/>
      <c r="F10" s="57"/>
      <c r="G10" s="57"/>
      <c r="H10" s="58">
        <v>0</v>
      </c>
      <c r="I10" s="59">
        <v>260100.76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260100.76</v>
      </c>
      <c r="R10" s="61"/>
      <c r="S10" s="60">
        <v>118555.13</v>
      </c>
      <c r="T10" s="62">
        <v>0</v>
      </c>
      <c r="U10" s="62">
        <v>0</v>
      </c>
      <c r="V10" s="62">
        <v>20819.669999999998</v>
      </c>
      <c r="W10" s="63">
        <f t="shared" si="0"/>
        <v>0.45580462740670191</v>
      </c>
      <c r="X10" s="17">
        <v>0</v>
      </c>
      <c r="Y10" s="3">
        <v>0</v>
      </c>
      <c r="Z10" s="2"/>
    </row>
    <row r="11" spans="1:26" outlineLevel="1" x14ac:dyDescent="0.25">
      <c r="A11" s="56" t="s">
        <v>10</v>
      </c>
      <c r="B11" s="57" t="s">
        <v>11</v>
      </c>
      <c r="C11" s="57"/>
      <c r="D11" s="57"/>
      <c r="E11" s="57"/>
      <c r="F11" s="57"/>
      <c r="G11" s="57"/>
      <c r="H11" s="58">
        <v>0</v>
      </c>
      <c r="I11" s="59">
        <v>50000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0">
        <v>50000</v>
      </c>
      <c r="R11" s="61"/>
      <c r="S11" s="60">
        <v>0</v>
      </c>
      <c r="T11" s="62">
        <v>0</v>
      </c>
      <c r="U11" s="62">
        <v>0</v>
      </c>
      <c r="V11" s="62">
        <v>0</v>
      </c>
      <c r="W11" s="63"/>
      <c r="X11" s="17">
        <v>0</v>
      </c>
      <c r="Y11" s="3">
        <v>0</v>
      </c>
      <c r="Z11" s="2"/>
    </row>
    <row r="12" spans="1:26" outlineLevel="1" x14ac:dyDescent="0.25">
      <c r="A12" s="56" t="s">
        <v>12</v>
      </c>
      <c r="B12" s="57" t="s">
        <v>13</v>
      </c>
      <c r="C12" s="57"/>
      <c r="D12" s="57"/>
      <c r="E12" s="57"/>
      <c r="F12" s="57"/>
      <c r="G12" s="57"/>
      <c r="H12" s="58">
        <v>0</v>
      </c>
      <c r="I12" s="59">
        <v>320067.5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60">
        <v>320067.5</v>
      </c>
      <c r="R12" s="61"/>
      <c r="S12" s="60">
        <v>99217.5</v>
      </c>
      <c r="T12" s="62">
        <v>0</v>
      </c>
      <c r="U12" s="62">
        <v>0</v>
      </c>
      <c r="V12" s="62">
        <v>0</v>
      </c>
      <c r="W12" s="63"/>
      <c r="X12" s="17">
        <v>0</v>
      </c>
      <c r="Y12" s="3">
        <v>0</v>
      </c>
      <c r="Z12" s="2"/>
    </row>
    <row r="13" spans="1:26" ht="25.5" outlineLevel="1" x14ac:dyDescent="0.25">
      <c r="A13" s="56" t="s">
        <v>14</v>
      </c>
      <c r="B13" s="57" t="s">
        <v>15</v>
      </c>
      <c r="C13" s="57"/>
      <c r="D13" s="57"/>
      <c r="E13" s="57"/>
      <c r="F13" s="57"/>
      <c r="G13" s="57"/>
      <c r="H13" s="58">
        <v>0</v>
      </c>
      <c r="I13" s="59">
        <v>299000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60">
        <v>299000</v>
      </c>
      <c r="R13" s="61"/>
      <c r="S13" s="60">
        <v>45249</v>
      </c>
      <c r="T13" s="62">
        <v>0</v>
      </c>
      <c r="U13" s="62">
        <v>0</v>
      </c>
      <c r="V13" s="62">
        <v>6746</v>
      </c>
      <c r="W13" s="63">
        <f t="shared" si="0"/>
        <v>0.15133444816053512</v>
      </c>
      <c r="X13" s="17">
        <v>0</v>
      </c>
      <c r="Y13" s="3">
        <v>0</v>
      </c>
      <c r="Z13" s="2"/>
    </row>
    <row r="14" spans="1:26" x14ac:dyDescent="0.25">
      <c r="A14" s="56" t="s">
        <v>46</v>
      </c>
      <c r="B14" s="57" t="s">
        <v>16</v>
      </c>
      <c r="C14" s="57"/>
      <c r="D14" s="57"/>
      <c r="E14" s="57"/>
      <c r="F14" s="57"/>
      <c r="G14" s="57"/>
      <c r="H14" s="58">
        <v>0</v>
      </c>
      <c r="I14" s="59">
        <v>299000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60">
        <v>299000</v>
      </c>
      <c r="R14" s="61"/>
      <c r="S14" s="60">
        <v>45249</v>
      </c>
      <c r="T14" s="62">
        <v>0</v>
      </c>
      <c r="U14" s="62">
        <v>0</v>
      </c>
      <c r="V14" s="62">
        <v>0</v>
      </c>
      <c r="W14" s="63">
        <f t="shared" si="0"/>
        <v>0.15133444816053512</v>
      </c>
      <c r="X14" s="17">
        <v>0</v>
      </c>
      <c r="Y14" s="3">
        <v>0</v>
      </c>
      <c r="Z14" s="2"/>
    </row>
    <row r="15" spans="1:26" outlineLevel="1" x14ac:dyDescent="0.25">
      <c r="A15" s="56" t="s">
        <v>17</v>
      </c>
      <c r="B15" s="57" t="s">
        <v>18</v>
      </c>
      <c r="C15" s="57"/>
      <c r="D15" s="57"/>
      <c r="E15" s="57"/>
      <c r="F15" s="57"/>
      <c r="G15" s="57"/>
      <c r="H15" s="58">
        <v>0</v>
      </c>
      <c r="I15" s="59">
        <v>14707897.82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60">
        <v>14707897.82</v>
      </c>
      <c r="R15" s="61"/>
      <c r="S15" s="60">
        <v>10306947.52</v>
      </c>
      <c r="T15" s="62">
        <v>0</v>
      </c>
      <c r="U15" s="62">
        <v>0</v>
      </c>
      <c r="V15" s="62">
        <v>0</v>
      </c>
      <c r="W15" s="63">
        <f t="shared" si="0"/>
        <v>0.7007763887225591</v>
      </c>
      <c r="X15" s="17">
        <v>0</v>
      </c>
      <c r="Y15" s="3">
        <v>0</v>
      </c>
      <c r="Z15" s="2"/>
    </row>
    <row r="16" spans="1:26" x14ac:dyDescent="0.25">
      <c r="A16" s="56" t="s">
        <v>19</v>
      </c>
      <c r="B16" s="57" t="s">
        <v>20</v>
      </c>
      <c r="C16" s="57"/>
      <c r="D16" s="57"/>
      <c r="E16" s="57"/>
      <c r="F16" s="57"/>
      <c r="G16" s="57"/>
      <c r="H16" s="58">
        <v>0</v>
      </c>
      <c r="I16" s="59">
        <v>14085897.82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60">
        <v>14085897.82</v>
      </c>
      <c r="R16" s="61"/>
      <c r="S16" s="60">
        <v>10121947.52</v>
      </c>
      <c r="T16" s="62">
        <v>0</v>
      </c>
      <c r="U16" s="62">
        <v>0</v>
      </c>
      <c r="V16" s="62">
        <v>421400</v>
      </c>
      <c r="W16" s="63">
        <f t="shared" si="0"/>
        <v>0.7185873168573077</v>
      </c>
      <c r="X16" s="17">
        <v>0</v>
      </c>
      <c r="Y16" s="3">
        <v>0</v>
      </c>
      <c r="Z16" s="2"/>
    </row>
    <row r="17" spans="1:26" ht="25.5" outlineLevel="1" x14ac:dyDescent="0.25">
      <c r="A17" s="56" t="s">
        <v>21</v>
      </c>
      <c r="B17" s="57" t="s">
        <v>22</v>
      </c>
      <c r="C17" s="57"/>
      <c r="D17" s="57"/>
      <c r="E17" s="57"/>
      <c r="F17" s="57"/>
      <c r="G17" s="57"/>
      <c r="H17" s="58">
        <v>0</v>
      </c>
      <c r="I17" s="59">
        <v>622000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60">
        <v>622000</v>
      </c>
      <c r="R17" s="61"/>
      <c r="S17" s="60">
        <v>185000</v>
      </c>
      <c r="T17" s="62">
        <v>0</v>
      </c>
      <c r="U17" s="62">
        <v>0</v>
      </c>
      <c r="V17" s="62">
        <v>421400</v>
      </c>
      <c r="W17" s="63">
        <f t="shared" si="0"/>
        <v>0.297427652733119</v>
      </c>
      <c r="X17" s="17">
        <v>0</v>
      </c>
      <c r="Y17" s="3">
        <v>0</v>
      </c>
      <c r="Z17" s="2"/>
    </row>
    <row r="18" spans="1:26" ht="25.5" outlineLevel="1" x14ac:dyDescent="0.25">
      <c r="A18" s="56" t="s">
        <v>23</v>
      </c>
      <c r="B18" s="57" t="s">
        <v>24</v>
      </c>
      <c r="C18" s="57"/>
      <c r="D18" s="57"/>
      <c r="E18" s="57"/>
      <c r="F18" s="57"/>
      <c r="G18" s="57"/>
      <c r="H18" s="58">
        <v>0</v>
      </c>
      <c r="I18" s="59">
        <v>7593607.5499999998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60">
        <v>7593607.5499999998</v>
      </c>
      <c r="R18" s="61"/>
      <c r="S18" s="60">
        <v>4698301.42</v>
      </c>
      <c r="T18" s="62">
        <v>0</v>
      </c>
      <c r="U18" s="62">
        <v>0</v>
      </c>
      <c r="V18" s="62">
        <v>0</v>
      </c>
      <c r="W18" s="63">
        <f t="shared" si="0"/>
        <v>0.6187179662715121</v>
      </c>
      <c r="X18" s="17">
        <v>0</v>
      </c>
      <c r="Y18" s="3">
        <v>0</v>
      </c>
      <c r="Z18" s="2"/>
    </row>
    <row r="19" spans="1:26" x14ac:dyDescent="0.25">
      <c r="A19" s="56" t="s">
        <v>25</v>
      </c>
      <c r="B19" s="57" t="s">
        <v>26</v>
      </c>
      <c r="C19" s="57"/>
      <c r="D19" s="57"/>
      <c r="E19" s="57"/>
      <c r="F19" s="57"/>
      <c r="G19" s="57"/>
      <c r="H19" s="58">
        <v>0</v>
      </c>
      <c r="I19" s="59">
        <v>204276.66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60">
        <v>244276.66</v>
      </c>
      <c r="R19" s="61"/>
      <c r="S19" s="60">
        <v>87769.35</v>
      </c>
      <c r="T19" s="62">
        <v>0</v>
      </c>
      <c r="U19" s="62">
        <v>0</v>
      </c>
      <c r="V19" s="62">
        <v>593124.43999999994</v>
      </c>
      <c r="W19" s="63">
        <f t="shared" si="0"/>
        <v>0.35930305416817149</v>
      </c>
      <c r="X19" s="17">
        <v>0</v>
      </c>
      <c r="Y19" s="3">
        <v>0</v>
      </c>
      <c r="Z19" s="2"/>
    </row>
    <row r="20" spans="1:26" outlineLevel="1" x14ac:dyDescent="0.25">
      <c r="A20" s="56" t="s">
        <v>27</v>
      </c>
      <c r="B20" s="57" t="s">
        <v>28</v>
      </c>
      <c r="C20" s="57"/>
      <c r="D20" s="57"/>
      <c r="E20" s="57"/>
      <c r="F20" s="57"/>
      <c r="G20" s="57"/>
      <c r="H20" s="58">
        <v>0</v>
      </c>
      <c r="I20" s="59">
        <v>1011928.16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60">
        <v>1011928.16</v>
      </c>
      <c r="R20" s="61"/>
      <c r="S20" s="60">
        <v>592309.28</v>
      </c>
      <c r="T20" s="62">
        <v>0</v>
      </c>
      <c r="U20" s="62">
        <v>0</v>
      </c>
      <c r="V20" s="62">
        <v>13756.54</v>
      </c>
      <c r="W20" s="63">
        <f t="shared" si="0"/>
        <v>0.58532740110720904</v>
      </c>
      <c r="X20" s="17">
        <v>0</v>
      </c>
      <c r="Y20" s="3">
        <v>0</v>
      </c>
      <c r="Z20" s="2"/>
    </row>
    <row r="21" spans="1:26" outlineLevel="1" x14ac:dyDescent="0.25">
      <c r="A21" s="56" t="s">
        <v>29</v>
      </c>
      <c r="B21" s="57" t="s">
        <v>30</v>
      </c>
      <c r="C21" s="57"/>
      <c r="D21" s="57"/>
      <c r="E21" s="57"/>
      <c r="F21" s="57"/>
      <c r="G21" s="57"/>
      <c r="H21" s="58">
        <v>0</v>
      </c>
      <c r="I21" s="59">
        <v>6377402.7300000004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60">
        <v>6337402.7300000004</v>
      </c>
      <c r="R21" s="61"/>
      <c r="S21" s="60">
        <v>4018222.79</v>
      </c>
      <c r="T21" s="62">
        <v>0</v>
      </c>
      <c r="U21" s="62">
        <v>0</v>
      </c>
      <c r="V21" s="62">
        <v>210732</v>
      </c>
      <c r="W21" s="63">
        <f t="shared" si="0"/>
        <v>0.63404883060035544</v>
      </c>
      <c r="X21" s="17">
        <v>0</v>
      </c>
      <c r="Y21" s="3">
        <v>0</v>
      </c>
      <c r="Z21" s="2"/>
    </row>
    <row r="22" spans="1:26" outlineLevel="1" x14ac:dyDescent="0.25">
      <c r="A22" s="56" t="s">
        <v>31</v>
      </c>
      <c r="B22" s="57" t="s">
        <v>32</v>
      </c>
      <c r="C22" s="57"/>
      <c r="D22" s="57"/>
      <c r="E22" s="57"/>
      <c r="F22" s="57"/>
      <c r="G22" s="57"/>
      <c r="H22" s="58">
        <v>0</v>
      </c>
      <c r="I22" s="59">
        <v>13941402.48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60">
        <v>13941402.48</v>
      </c>
      <c r="R22" s="61"/>
      <c r="S22" s="60">
        <v>8807424.3499999996</v>
      </c>
      <c r="T22" s="62">
        <v>0</v>
      </c>
      <c r="U22" s="62">
        <v>0</v>
      </c>
      <c r="V22" s="62">
        <v>368635.9</v>
      </c>
      <c r="W22" s="63">
        <f t="shared" si="0"/>
        <v>0.63174593536302526</v>
      </c>
      <c r="X22" s="17">
        <v>0</v>
      </c>
      <c r="Y22" s="3">
        <v>0</v>
      </c>
      <c r="Z22" s="2"/>
    </row>
    <row r="23" spans="1:26" x14ac:dyDescent="0.25">
      <c r="A23" s="56" t="s">
        <v>33</v>
      </c>
      <c r="B23" s="57" t="s">
        <v>34</v>
      </c>
      <c r="C23" s="57"/>
      <c r="D23" s="57"/>
      <c r="E23" s="57"/>
      <c r="F23" s="57"/>
      <c r="G23" s="57"/>
      <c r="H23" s="58">
        <v>0</v>
      </c>
      <c r="I23" s="59">
        <v>13941402.48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60">
        <v>13941402.48</v>
      </c>
      <c r="R23" s="61"/>
      <c r="S23" s="60">
        <v>8807424.3499999996</v>
      </c>
      <c r="T23" s="62">
        <v>0</v>
      </c>
      <c r="U23" s="62">
        <v>0</v>
      </c>
      <c r="V23" s="62">
        <v>2899118.45</v>
      </c>
      <c r="W23" s="63">
        <f t="shared" si="0"/>
        <v>0.63174593536302526</v>
      </c>
      <c r="X23" s="17">
        <v>0</v>
      </c>
      <c r="Y23" s="3">
        <v>0</v>
      </c>
      <c r="Z23" s="2"/>
    </row>
    <row r="24" spans="1:26" outlineLevel="1" x14ac:dyDescent="0.25">
      <c r="A24" s="56" t="s">
        <v>35</v>
      </c>
      <c r="B24" s="57" t="s">
        <v>36</v>
      </c>
      <c r="C24" s="57"/>
      <c r="D24" s="57"/>
      <c r="E24" s="57"/>
      <c r="F24" s="57"/>
      <c r="G24" s="57"/>
      <c r="H24" s="58">
        <v>0</v>
      </c>
      <c r="I24" s="59">
        <v>180998.08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60">
        <v>180998.08</v>
      </c>
      <c r="R24" s="61"/>
      <c r="S24" s="60">
        <v>79480</v>
      </c>
      <c r="T24" s="62">
        <v>0</v>
      </c>
      <c r="U24" s="62">
        <v>0</v>
      </c>
      <c r="V24" s="62">
        <v>2899118.45</v>
      </c>
      <c r="W24" s="63">
        <f t="shared" si="0"/>
        <v>0.43912068017517097</v>
      </c>
      <c r="X24" s="17">
        <v>0</v>
      </c>
      <c r="Y24" s="3">
        <v>0</v>
      </c>
      <c r="Z24" s="2"/>
    </row>
    <row r="25" spans="1:26" x14ac:dyDescent="0.25">
      <c r="A25" s="56" t="s">
        <v>37</v>
      </c>
      <c r="B25" s="57" t="s">
        <v>38</v>
      </c>
      <c r="C25" s="57"/>
      <c r="D25" s="57"/>
      <c r="E25" s="57"/>
      <c r="F25" s="57"/>
      <c r="G25" s="57"/>
      <c r="H25" s="58">
        <v>0</v>
      </c>
      <c r="I25" s="59">
        <v>36000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60">
        <v>36000</v>
      </c>
      <c r="R25" s="61"/>
      <c r="S25" s="60">
        <v>27000</v>
      </c>
      <c r="T25" s="62">
        <v>0</v>
      </c>
      <c r="U25" s="62">
        <v>0</v>
      </c>
      <c r="V25" s="62">
        <v>20580</v>
      </c>
      <c r="W25" s="63">
        <f t="shared" si="0"/>
        <v>0.75</v>
      </c>
      <c r="X25" s="17">
        <v>0</v>
      </c>
      <c r="Y25" s="3">
        <v>0</v>
      </c>
      <c r="Z25" s="2"/>
    </row>
    <row r="26" spans="1:26" outlineLevel="1" x14ac:dyDescent="0.25">
      <c r="A26" s="56" t="s">
        <v>39</v>
      </c>
      <c r="B26" s="57" t="s">
        <v>40</v>
      </c>
      <c r="C26" s="57"/>
      <c r="D26" s="57"/>
      <c r="E26" s="57"/>
      <c r="F26" s="57"/>
      <c r="G26" s="57"/>
      <c r="H26" s="58">
        <v>0</v>
      </c>
      <c r="I26" s="59">
        <v>71718.080000000002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60">
        <v>71718.080000000002</v>
      </c>
      <c r="R26" s="61"/>
      <c r="S26" s="60">
        <v>0</v>
      </c>
      <c r="T26" s="62">
        <v>0</v>
      </c>
      <c r="U26" s="62">
        <v>0</v>
      </c>
      <c r="V26" s="62">
        <v>9000</v>
      </c>
      <c r="W26" s="63">
        <f t="shared" si="0"/>
        <v>0</v>
      </c>
      <c r="X26" s="17">
        <v>0</v>
      </c>
      <c r="Y26" s="3">
        <v>0</v>
      </c>
      <c r="Z26" s="2"/>
    </row>
    <row r="27" spans="1:26" ht="25.5" outlineLevel="1" x14ac:dyDescent="0.25">
      <c r="A27" s="56" t="s">
        <v>44</v>
      </c>
      <c r="B27" s="57" t="s">
        <v>45</v>
      </c>
      <c r="C27" s="57"/>
      <c r="D27" s="57"/>
      <c r="E27" s="57"/>
      <c r="F27" s="57"/>
      <c r="G27" s="57"/>
      <c r="H27" s="58">
        <v>0</v>
      </c>
      <c r="I27" s="59">
        <v>73280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60">
        <v>73280</v>
      </c>
      <c r="R27" s="61"/>
      <c r="S27" s="60">
        <v>52480</v>
      </c>
      <c r="T27" s="62">
        <v>0</v>
      </c>
      <c r="U27" s="62">
        <v>0</v>
      </c>
      <c r="V27" s="62">
        <v>11580</v>
      </c>
      <c r="W27" s="63">
        <f t="shared" si="0"/>
        <v>0.71615720524017468</v>
      </c>
      <c r="X27" s="17">
        <v>0</v>
      </c>
      <c r="Y27" s="3">
        <v>0</v>
      </c>
      <c r="Z27" s="2"/>
    </row>
    <row r="28" spans="1:26" ht="12.75" customHeight="1" x14ac:dyDescent="0.25">
      <c r="A28" s="64" t="s">
        <v>41</v>
      </c>
      <c r="B28" s="65"/>
      <c r="C28" s="65"/>
      <c r="D28" s="65"/>
      <c r="E28" s="65"/>
      <c r="F28" s="65"/>
      <c r="G28" s="65"/>
      <c r="H28" s="66">
        <v>0</v>
      </c>
      <c r="I28" s="67">
        <v>38061041.189999998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8">
        <v>38061041.189999998</v>
      </c>
      <c r="R28" s="69"/>
      <c r="S28" s="68">
        <v>24715532.73</v>
      </c>
      <c r="T28" s="70">
        <v>0</v>
      </c>
      <c r="U28" s="70">
        <v>0</v>
      </c>
      <c r="V28" s="70">
        <v>4106404.31</v>
      </c>
      <c r="W28" s="63">
        <f t="shared" si="0"/>
        <v>0.64936564942142616</v>
      </c>
      <c r="X28" s="18">
        <v>0</v>
      </c>
      <c r="Y28" s="4">
        <v>0</v>
      </c>
      <c r="Z28" s="2"/>
    </row>
  </sheetData>
  <mergeCells count="27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  <mergeCell ref="A28:G28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2021-10-21T08:48:13Z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