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19-2021гг\Бюджет 2019 - 2021\Второе чтение\Исполнение\2019год\"/>
    </mc:Choice>
  </mc:AlternateContent>
  <bookViews>
    <workbookView xWindow="0" yWindow="0" windowWidth="19170" windowHeight="11220"/>
  </bookViews>
  <sheets>
    <sheet name="Лист1" sheetId="1" r:id="rId1"/>
  </sheets>
  <definedNames>
    <definedName name="_xlnm.Print_Area" localSheetId="0">Лист1!$A$1:$I$15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4" i="1"/>
  <c r="G3" i="1"/>
  <c r="G15" i="1" l="1"/>
  <c r="G14" i="1"/>
  <c r="G13" i="1"/>
  <c r="G12" i="1"/>
  <c r="G11" i="1"/>
  <c r="G9" i="1"/>
  <c r="G10" i="1"/>
  <c r="G7" i="1"/>
  <c r="G8" i="1"/>
  <c r="E15" i="1" l="1"/>
  <c r="D15" i="1"/>
  <c r="C15" i="1"/>
  <c r="F14" i="1"/>
  <c r="F4" i="1" l="1"/>
  <c r="F5" i="1"/>
  <c r="F6" i="1"/>
  <c r="F7" i="1"/>
  <c r="F8" i="1"/>
  <c r="F9" i="1"/>
  <c r="F10" i="1"/>
  <c r="F11" i="1"/>
  <c r="F12" i="1"/>
  <c r="F13" i="1"/>
  <c r="F15" i="1"/>
  <c r="F3" i="1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<sst xmlns="http://schemas.openxmlformats.org/spreadsheetml/2006/main" count="33" uniqueCount="33">
  <si>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</si>
  <si>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</si>
  <si>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</si>
  <si>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</si>
  <si>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</si>
  <si>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</si>
  <si>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Муниципальная программа Пестяковского муниципального района "Ветеран"</t>
  </si>
  <si>
    <t>Муниципальная программа Пестяковского муниципального района "Организация деятельности органов местного самоуправления Пестяковского муниципального района на решение вопросов местного значения"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</si>
  <si>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</si>
  <si>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</si>
  <si>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</si>
  <si>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</si>
  <si>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</si>
  <si>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</si>
  <si>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</si>
  <si>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Муниципальная программа Пестяковского муниципального района "Развитие сельских территорий и коммунальной инфраструктуры в Пестяковском муниципальном районе"</t>
  </si>
  <si>
    <t>1100000000</t>
  </si>
  <si>
    <t>0700000000</t>
  </si>
  <si>
    <t>0600000000</t>
  </si>
  <si>
    <t>0500000000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</si>
  <si>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</si>
  <si>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</si>
  <si>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</si>
  <si>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</si>
  <si>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</si>
  <si>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</si>
  <si>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</si>
  <si>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</si>
  <si>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первоначальный бюджет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</si>
  <si>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 2019 год</t>
    </r>
  </si>
  <si>
    <t>Муниципальная программа Пестяковского муниципального района "Формирование законопослушного поведения участников дорожного движения на территории Пестяковского муниципального района на 2019-2021 годы"</t>
  </si>
  <si>
    <t>1200000000</t>
  </si>
  <si>
    <t>Исполнено за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</si>
</sst>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80" zoomScaleNormal="100" zoomScaleSheetLayoutView="80" workbookViewId="0">
      <selection activeCell="G15" sqref="G15:I15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2" customWidth="1"/>
    <col min="4" max="4" width="20.5703125" style="12" customWidth="1"/>
    <col min="5" max="5" width="18.140625" style="12" customWidth="1"/>
    <col min="6" max="6" width="14.5703125" style="12" customWidth="1"/>
    <col min="7" max="8" width="9.140625" style="12"/>
    <col min="9" max="9" width="13.28515625" customWidth="1"/>
    <col min="10" max="10" width="8.42578125" customWidth="1"/>
  </cols>
  <sheetData>
    <row r="1" spans="1:12" ht="62.25" customHeight="1" x14ac:dyDescent="0.25">
      <c r="A1" s="15" t="s">
        <v>29</v>
      </c>
      <c r="B1" s="16"/>
      <c r="C1" s="16"/>
      <c r="D1" s="16"/>
      <c r="E1" s="16"/>
      <c r="F1" s="16"/>
      <c r="G1" s="16"/>
      <c r="H1" s="16"/>
      <c r="I1" s="3"/>
      <c r="J1" s="3"/>
      <c r="K1" s="3"/>
      <c r="L1" s="3"/>
    </row>
    <row r="2" spans="1:12" ht="97.5" customHeight="1" x14ac:dyDescent="0.25">
      <c r="A2" s="2" t="s">
        <v>0</v>
      </c>
      <c r="B2" s="5" t="s">
        <v>12</v>
      </c>
      <c r="C2" s="8" t="s">
        <v>9</v>
      </c>
      <c r="D2" s="8" t="s">
        <v>32</v>
      </c>
      <c r="E2" s="8" t="s">
        <v>28</v>
      </c>
      <c r="F2" s="8" t="s">
        <v>10</v>
      </c>
      <c r="G2" s="18" t="s">
        <v>11</v>
      </c>
      <c r="H2" s="18"/>
      <c r="I2" s="18"/>
    </row>
    <row r="3" spans="1:12" ht="60.75" customHeight="1" x14ac:dyDescent="0.25">
      <c r="A3" s="4" t="s">
        <v>1</v>
      </c>
      <c r="B3" s="6" t="s">
        <v>20</v>
      </c>
      <c r="C3" s="13">
        <v>438595.18</v>
      </c>
      <c r="D3" s="13">
        <v>378067.18</v>
      </c>
      <c r="E3" s="13">
        <v>989265</v>
      </c>
      <c r="F3" s="9">
        <f>D3/C3*100</f>
        <v>86.199574742248657</v>
      </c>
      <c r="G3" s="19">
        <f>D3/E3*100</f>
        <v>38.216977250787195</v>
      </c>
      <c r="H3" s="21"/>
      <c r="I3" s="20"/>
    </row>
    <row r="4" spans="1:12" ht="47.25" customHeight="1" x14ac:dyDescent="0.25">
      <c r="A4" s="4" t="s">
        <v>2</v>
      </c>
      <c r="B4" s="6" t="s">
        <v>21</v>
      </c>
      <c r="C4" s="13">
        <v>5811461</v>
      </c>
      <c r="D4" s="13">
        <v>5791285.1299999999</v>
      </c>
      <c r="E4" s="13">
        <v>4571436</v>
      </c>
      <c r="F4" s="9">
        <f t="shared" ref="F4:F15" si="0">D4/C4*100</f>
        <v>99.65282619981447</v>
      </c>
      <c r="G4" s="19">
        <f>D4/E4*100</f>
        <v>126.68415635699593</v>
      </c>
      <c r="H4" s="21"/>
      <c r="I4" s="20"/>
    </row>
    <row r="5" spans="1:12" ht="62.25" customHeight="1" x14ac:dyDescent="0.25">
      <c r="A5" s="4" t="s">
        <v>3</v>
      </c>
      <c r="B5" s="6" t="s">
        <v>22</v>
      </c>
      <c r="C5" s="13">
        <v>1447977</v>
      </c>
      <c r="D5" s="13">
        <v>1436768.73</v>
      </c>
      <c r="E5" s="13">
        <v>460998</v>
      </c>
      <c r="F5" s="9">
        <f t="shared" si="0"/>
        <v>99.225935909202974</v>
      </c>
      <c r="G5" s="19">
        <f>D5/E5*100</f>
        <v>311.66485104056846</v>
      </c>
      <c r="H5" s="21"/>
      <c r="I5" s="20"/>
    </row>
    <row r="6" spans="1:12" ht="61.5" customHeight="1" x14ac:dyDescent="0.25">
      <c r="A6" s="4" t="s">
        <v>4</v>
      </c>
      <c r="B6" s="6" t="s">
        <v>23</v>
      </c>
      <c r="C6" s="13">
        <v>59131438.119999997</v>
      </c>
      <c r="D6" s="13">
        <v>58923662.710000001</v>
      </c>
      <c r="E6" s="13">
        <v>57291450.719999999</v>
      </c>
      <c r="F6" s="9">
        <f t="shared" si="0"/>
        <v>99.64862107771107</v>
      </c>
      <c r="G6" s="19">
        <f>D6/E6*100</f>
        <v>102.8489625755457</v>
      </c>
      <c r="H6" s="21"/>
      <c r="I6" s="20"/>
    </row>
    <row r="7" spans="1:12" ht="84.75" customHeight="1" x14ac:dyDescent="0.25">
      <c r="A7" s="4" t="s">
        <v>13</v>
      </c>
      <c r="B7" s="6" t="s">
        <v>19</v>
      </c>
      <c r="C7" s="13">
        <v>1020600</v>
      </c>
      <c r="D7" s="13">
        <v>567000</v>
      </c>
      <c r="E7" s="13">
        <v>812899.72</v>
      </c>
      <c r="F7" s="9">
        <f t="shared" si="0"/>
        <v>55.555555555555557</v>
      </c>
      <c r="G7" s="17">
        <f t="shared" ref="G6:G8" si="1">D7/E7*100</f>
        <v>69.750300812011602</v>
      </c>
      <c r="H7" s="17"/>
      <c r="I7" s="17"/>
    </row>
    <row r="8" spans="1:12" ht="70.5" customHeight="1" x14ac:dyDescent="0.25">
      <c r="A8" s="4" t="s">
        <v>14</v>
      </c>
      <c r="B8" s="6" t="s">
        <v>18</v>
      </c>
      <c r="C8" s="13">
        <v>1985909.62</v>
      </c>
      <c r="D8" s="13">
        <v>1656314.5</v>
      </c>
      <c r="E8" s="13">
        <v>1932393.07</v>
      </c>
      <c r="F8" s="9">
        <f t="shared" si="0"/>
        <v>83.40331721641995</v>
      </c>
      <c r="G8" s="17">
        <f t="shared" si="1"/>
        <v>85.71312564270373</v>
      </c>
      <c r="H8" s="17"/>
      <c r="I8" s="17"/>
    </row>
    <row r="9" spans="1:12" ht="74.25" customHeight="1" x14ac:dyDescent="0.25">
      <c r="A9" s="4" t="s">
        <v>5</v>
      </c>
      <c r="B9" s="6" t="s">
        <v>17</v>
      </c>
      <c r="C9" s="13">
        <v>1003699.49</v>
      </c>
      <c r="D9" s="13">
        <v>648534.68999999994</v>
      </c>
      <c r="E9" s="13">
        <v>1176506.2</v>
      </c>
      <c r="F9" s="9">
        <f t="shared" si="0"/>
        <v>64.614428567658237</v>
      </c>
      <c r="G9" s="17">
        <f t="shared" ref="G9:G10" si="2">D9/E9*100</f>
        <v>55.123780053177782</v>
      </c>
      <c r="H9" s="17"/>
      <c r="I9" s="17"/>
    </row>
    <row r="10" spans="1:12" ht="37.5" customHeight="1" x14ac:dyDescent="0.25">
      <c r="A10" s="4" t="s">
        <v>6</v>
      </c>
      <c r="B10" s="6" t="s">
        <v>24</v>
      </c>
      <c r="C10" s="13">
        <v>139300</v>
      </c>
      <c r="D10" s="13">
        <v>139300</v>
      </c>
      <c r="E10" s="13">
        <v>138000</v>
      </c>
      <c r="F10" s="9">
        <f t="shared" si="0"/>
        <v>100</v>
      </c>
      <c r="G10" s="17">
        <f t="shared" si="2"/>
        <v>100.94202898550724</v>
      </c>
      <c r="H10" s="17"/>
      <c r="I10" s="17"/>
    </row>
    <row r="11" spans="1:12" ht="81.75" customHeight="1" x14ac:dyDescent="0.25">
      <c r="A11" s="4" t="s">
        <v>7</v>
      </c>
      <c r="B11" s="6" t="s">
        <v>25</v>
      </c>
      <c r="C11" s="13">
        <v>29888365.18</v>
      </c>
      <c r="D11" s="13">
        <v>29110022.890000001</v>
      </c>
      <c r="E11" s="13">
        <v>28782246.690000001</v>
      </c>
      <c r="F11" s="9">
        <f t="shared" si="0"/>
        <v>97.395835184318372</v>
      </c>
      <c r="G11" s="17">
        <f t="shared" ref="G11" si="3">D11/E11*100</f>
        <v>101.13881380953447</v>
      </c>
      <c r="H11" s="17"/>
      <c r="I11" s="17"/>
    </row>
    <row r="12" spans="1:12" ht="63.75" customHeight="1" x14ac:dyDescent="0.25">
      <c r="A12" s="4" t="s">
        <v>15</v>
      </c>
      <c r="B12" s="6" t="s">
        <v>26</v>
      </c>
      <c r="C12" s="13">
        <v>4797427.41</v>
      </c>
      <c r="D12" s="13">
        <v>4327016.45</v>
      </c>
      <c r="E12" s="13">
        <v>3889589.77</v>
      </c>
      <c r="F12" s="9">
        <f t="shared" si="0"/>
        <v>90.19451635642362</v>
      </c>
      <c r="G12" s="19">
        <f>D12/E12*100</f>
        <v>111.246087784728</v>
      </c>
      <c r="H12" s="21"/>
      <c r="I12" s="22"/>
    </row>
    <row r="13" spans="1:12" ht="81.75" customHeight="1" x14ac:dyDescent="0.25">
      <c r="A13" s="4" t="s">
        <v>27</v>
      </c>
      <c r="B13" s="6" t="s">
        <v>16</v>
      </c>
      <c r="C13" s="13">
        <v>9839210.8200000003</v>
      </c>
      <c r="D13" s="13">
        <v>9743154.2899999991</v>
      </c>
      <c r="E13" s="13">
        <v>4536760</v>
      </c>
      <c r="F13" s="9">
        <f t="shared" si="0"/>
        <v>99.023737454585799</v>
      </c>
      <c r="G13" s="19">
        <f>D13/E13*100</f>
        <v>214.76018766696936</v>
      </c>
      <c r="H13" s="20"/>
      <c r="I13" s="7"/>
    </row>
    <row r="14" spans="1:12" ht="81.75" customHeight="1" x14ac:dyDescent="0.25">
      <c r="A14" s="4" t="s">
        <v>30</v>
      </c>
      <c r="B14" s="6" t="s">
        <v>31</v>
      </c>
      <c r="C14" s="13">
        <v>9450</v>
      </c>
      <c r="D14" s="13">
        <v>9450</v>
      </c>
      <c r="E14" s="13">
        <v>9450</v>
      </c>
      <c r="F14" s="9">
        <f t="shared" si="0"/>
        <v>100</v>
      </c>
      <c r="G14" s="19">
        <f>D14/E14*100</f>
        <v>100</v>
      </c>
      <c r="H14" s="20"/>
      <c r="I14" s="14"/>
    </row>
    <row r="15" spans="1:12" ht="26.25" customHeight="1" x14ac:dyDescent="0.25">
      <c r="A15" s="2" t="s">
        <v>8</v>
      </c>
      <c r="B15" s="2"/>
      <c r="C15" s="10">
        <f>C3+C4+C5+C6+C7+C8+C9+C10+C11+C12+C13+C14</f>
        <v>115513433.81999999</v>
      </c>
      <c r="D15" s="10">
        <f>D3+D4+D5+D6+D7+D8+D9+D10+D11+D12+D13+D14</f>
        <v>112730576.56999999</v>
      </c>
      <c r="E15" s="10">
        <f>E3+E4+E5+E6+E7+E8+E9+E10+E11+E12+E13+E14</f>
        <v>104590995.16999999</v>
      </c>
      <c r="F15" s="9">
        <f t="shared" si="0"/>
        <v>97.590879988611178</v>
      </c>
      <c r="G15" s="17">
        <f>D15/E15*100</f>
        <v>107.78229654165743</v>
      </c>
      <c r="H15" s="17"/>
      <c r="I15" s="17"/>
    </row>
    <row r="16" spans="1:12" x14ac:dyDescent="0.25">
      <c r="A16" s="1"/>
      <c r="B16" s="1"/>
      <c r="C16" s="11"/>
    </row>
  </sheetData>
  <mergeCells count="15">
    <mergeCell ref="A1:H1"/>
    <mergeCell ref="G15:I15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3:H13"/>
    <mergeCell ref="G14:H14"/>
    <mergeCell ref="G12:I12"/>
  </mergeCells>
  <pageMargins left="0.7" right="0.7" top="0.75" bottom="0.75" header="0.3" footer="0.3"/>
  <pageSetup paperSize="9" scale="48" orientation="portrait" verticalDpi="0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2017-08-15T12:13:58Z</dcterms:created>
  <dcterms:modified xsi:type="dcterms:W3CDTF">2020-04-21T08:32:57Z</dcterms:modified>
</cp:coreProperties>
</file>